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4955" windowHeight="7440"/>
  </bookViews>
  <sheets>
    <sheet name="4月" sheetId="28" r:id="rId1"/>
    <sheet name="5月" sheetId="9" r:id="rId2"/>
    <sheet name="6月" sheetId="14" r:id="rId3"/>
    <sheet name="7月" sheetId="15" r:id="rId4"/>
    <sheet name="8月" sheetId="16" r:id="rId5"/>
    <sheet name="9月" sheetId="17" r:id="rId6"/>
    <sheet name="10月" sheetId="18" r:id="rId7"/>
    <sheet name="11月" sheetId="19" r:id="rId8"/>
    <sheet name="12月" sheetId="20" r:id="rId9"/>
    <sheet name="1月" sheetId="21" r:id="rId10"/>
    <sheet name="2月" sheetId="22" r:id="rId11"/>
    <sheet name="3月" sheetId="23" r:id="rId12"/>
    <sheet name="予備" sheetId="27" r:id="rId13"/>
    <sheet name="集計１" sheetId="12" r:id="rId14"/>
    <sheet name="集計２" sheetId="13" r:id="rId15"/>
    <sheet name="科目一覧" sheetId="4" r:id="rId16"/>
    <sheet name="使い方" sheetId="10" r:id="rId17"/>
  </sheets>
  <definedNames>
    <definedName name="_xlnm._FilterDatabase" localSheetId="6" hidden="1">'10月'!$C$1:$D$43</definedName>
    <definedName name="_xlnm._FilterDatabase" localSheetId="7" hidden="1">'11月'!$C$1:$D$43</definedName>
    <definedName name="_xlnm._FilterDatabase" localSheetId="8" hidden="1">'12月'!$C$1:$D$43</definedName>
    <definedName name="_xlnm._FilterDatabase" localSheetId="9" hidden="1">'1月'!$C$1:$D$43</definedName>
    <definedName name="_xlnm._FilterDatabase" localSheetId="10" hidden="1">'2月'!$C$1:$D$43</definedName>
    <definedName name="_xlnm._FilterDatabase" localSheetId="11" hidden="1">'3月'!$C$1:$D$43</definedName>
    <definedName name="_xlnm._FilterDatabase" localSheetId="0" hidden="1">'4月'!$C$1:$D$43</definedName>
    <definedName name="_xlnm._FilterDatabase" localSheetId="1" hidden="1">'5月'!$C$1:$D$43</definedName>
    <definedName name="_xlnm._FilterDatabase" localSheetId="2" hidden="1">'6月'!$C$1:$D$43</definedName>
    <definedName name="_xlnm._FilterDatabase" localSheetId="3" hidden="1">'7月'!$C$1:$D$43</definedName>
    <definedName name="_xlnm._FilterDatabase" localSheetId="4" hidden="1">'8月'!$C$1:$D$43</definedName>
    <definedName name="_xlnm._FilterDatabase" localSheetId="5" hidden="1">'9月'!$C$1:$D$43</definedName>
    <definedName name="_xlnm._FilterDatabase" localSheetId="12" hidden="1">予備!$C$1:$D$43</definedName>
    <definedName name="_xlnm.Print_Area" localSheetId="15">科目一覧!$A$1:$L$63</definedName>
    <definedName name="_xlnm.Print_Area" localSheetId="16">使い方!$A$1:$M$51</definedName>
  </definedNames>
  <calcPr calcId="145621"/>
</workbook>
</file>

<file path=xl/calcChain.xml><?xml version="1.0" encoding="utf-8"?>
<calcChain xmlns="http://schemas.openxmlformats.org/spreadsheetml/2006/main">
  <c r="K43" i="28" l="1"/>
  <c r="D43" i="28"/>
  <c r="A43" i="28"/>
  <c r="K42" i="28"/>
  <c r="D42" i="28"/>
  <c r="A42" i="28"/>
  <c r="K41" i="28"/>
  <c r="D41" i="28"/>
  <c r="A41" i="28"/>
  <c r="K40" i="28"/>
  <c r="D40" i="28"/>
  <c r="A40" i="28"/>
  <c r="K39" i="28"/>
  <c r="D39" i="28"/>
  <c r="A39" i="28"/>
  <c r="K38" i="28"/>
  <c r="D38" i="28"/>
  <c r="A38" i="28"/>
  <c r="K37" i="28"/>
  <c r="D37" i="28"/>
  <c r="A37" i="28"/>
  <c r="K36" i="28"/>
  <c r="D36" i="28"/>
  <c r="A36" i="28"/>
  <c r="K35" i="28"/>
  <c r="D35" i="28"/>
  <c r="A35" i="28"/>
  <c r="K34" i="28"/>
  <c r="D34" i="28"/>
  <c r="A34" i="28"/>
  <c r="K33" i="28"/>
  <c r="D33" i="28"/>
  <c r="A33" i="28"/>
  <c r="K32" i="28"/>
  <c r="D32" i="28"/>
  <c r="A32" i="28"/>
  <c r="K31" i="28"/>
  <c r="D31" i="28"/>
  <c r="A31" i="28"/>
  <c r="K30" i="28"/>
  <c r="D30" i="28"/>
  <c r="A30" i="28"/>
  <c r="K29" i="28"/>
  <c r="D29" i="28"/>
  <c r="A29" i="28"/>
  <c r="K28" i="28"/>
  <c r="D28" i="28"/>
  <c r="A28" i="28"/>
  <c r="K27" i="28"/>
  <c r="D27" i="28"/>
  <c r="A27" i="28"/>
  <c r="K26" i="28"/>
  <c r="D26" i="28"/>
  <c r="A26" i="28"/>
  <c r="K25" i="28"/>
  <c r="D25" i="28"/>
  <c r="A25" i="28"/>
  <c r="K24" i="28"/>
  <c r="D24" i="28"/>
  <c r="A24" i="28"/>
  <c r="K23" i="28"/>
  <c r="D23" i="28"/>
  <c r="A23" i="28"/>
  <c r="K22" i="28"/>
  <c r="D22" i="28"/>
  <c r="A22" i="28"/>
  <c r="K21" i="28"/>
  <c r="D21" i="28"/>
  <c r="A21" i="28"/>
  <c r="K20" i="28"/>
  <c r="D20" i="28"/>
  <c r="A20" i="28"/>
  <c r="K19" i="28"/>
  <c r="D19" i="28"/>
  <c r="A19" i="28"/>
  <c r="K18" i="28"/>
  <c r="D18" i="28"/>
  <c r="A18" i="28"/>
  <c r="K17" i="28"/>
  <c r="D17" i="28"/>
  <c r="A17" i="28"/>
  <c r="K16" i="28"/>
  <c r="D16" i="28"/>
  <c r="A16" i="28"/>
  <c r="K15" i="28"/>
  <c r="D15" i="28"/>
  <c r="A15" i="28"/>
  <c r="K14" i="28"/>
  <c r="D14" i="28"/>
  <c r="A14" i="28"/>
  <c r="K13" i="28"/>
  <c r="D13" i="28"/>
  <c r="A13" i="28"/>
  <c r="K12" i="28"/>
  <c r="D12" i="28"/>
  <c r="A12" i="28"/>
  <c r="K11" i="28"/>
  <c r="D11" i="28"/>
  <c r="A11" i="28"/>
  <c r="K10" i="28"/>
  <c r="D10" i="28"/>
  <c r="A10" i="28"/>
  <c r="K9" i="28"/>
  <c r="D9" i="28"/>
  <c r="A9" i="28"/>
  <c r="K8" i="28"/>
  <c r="D8" i="28"/>
  <c r="A8" i="28"/>
  <c r="K7" i="28"/>
  <c r="D7" i="28"/>
  <c r="A7" i="28"/>
  <c r="K6" i="28"/>
  <c r="D6" i="28"/>
  <c r="A6" i="28"/>
  <c r="K43" i="27"/>
  <c r="D43" i="27"/>
  <c r="A43" i="27"/>
  <c r="K42" i="27"/>
  <c r="D42" i="27"/>
  <c r="A42" i="27"/>
  <c r="K41" i="27"/>
  <c r="D41" i="27"/>
  <c r="A41" i="27"/>
  <c r="K40" i="27"/>
  <c r="D40" i="27"/>
  <c r="A40" i="27"/>
  <c r="K39" i="27"/>
  <c r="D39" i="27"/>
  <c r="A39" i="27"/>
  <c r="K38" i="27"/>
  <c r="D38" i="27"/>
  <c r="A38" i="27"/>
  <c r="K37" i="27"/>
  <c r="D37" i="27"/>
  <c r="A37" i="27"/>
  <c r="K36" i="27"/>
  <c r="D36" i="27"/>
  <c r="A36" i="27"/>
  <c r="K35" i="27"/>
  <c r="D35" i="27"/>
  <c r="A35" i="27"/>
  <c r="K34" i="27"/>
  <c r="D34" i="27"/>
  <c r="A34" i="27"/>
  <c r="K33" i="27"/>
  <c r="D33" i="27"/>
  <c r="A33" i="27"/>
  <c r="K32" i="27"/>
  <c r="D32" i="27"/>
  <c r="A32" i="27"/>
  <c r="K31" i="27"/>
  <c r="D31" i="27"/>
  <c r="A31" i="27"/>
  <c r="K30" i="27"/>
  <c r="D30" i="27"/>
  <c r="A30" i="27"/>
  <c r="K29" i="27"/>
  <c r="D29" i="27"/>
  <c r="A29" i="27"/>
  <c r="K28" i="27"/>
  <c r="D28" i="27"/>
  <c r="A28" i="27"/>
  <c r="K27" i="27"/>
  <c r="D27" i="27"/>
  <c r="A27" i="27"/>
  <c r="K26" i="27"/>
  <c r="D26" i="27"/>
  <c r="A26" i="27"/>
  <c r="K25" i="27"/>
  <c r="D25" i="27"/>
  <c r="A25" i="27"/>
  <c r="K24" i="27"/>
  <c r="D24" i="27"/>
  <c r="A24" i="27"/>
  <c r="K23" i="27"/>
  <c r="D23" i="27"/>
  <c r="A23" i="27"/>
  <c r="K22" i="27"/>
  <c r="D22" i="27"/>
  <c r="A22" i="27"/>
  <c r="K21" i="27"/>
  <c r="D21" i="27"/>
  <c r="A21" i="27"/>
  <c r="K20" i="27"/>
  <c r="D20" i="27"/>
  <c r="A20" i="27"/>
  <c r="K19" i="27"/>
  <c r="D19" i="27"/>
  <c r="A19" i="27"/>
  <c r="K18" i="27"/>
  <c r="D18" i="27"/>
  <c r="A18" i="27"/>
  <c r="K17" i="27"/>
  <c r="D17" i="27"/>
  <c r="A17" i="27"/>
  <c r="K16" i="27"/>
  <c r="D16" i="27"/>
  <c r="A16" i="27"/>
  <c r="K15" i="27"/>
  <c r="D15" i="27"/>
  <c r="A15" i="27"/>
  <c r="K14" i="27"/>
  <c r="D14" i="27"/>
  <c r="A14" i="27"/>
  <c r="K13" i="27"/>
  <c r="D13" i="27"/>
  <c r="A13" i="27"/>
  <c r="K12" i="27"/>
  <c r="D12" i="27"/>
  <c r="A12" i="27"/>
  <c r="K11" i="27"/>
  <c r="D11" i="27"/>
  <c r="A11" i="27"/>
  <c r="K10" i="27"/>
  <c r="D10" i="27"/>
  <c r="A10" i="27"/>
  <c r="K9" i="27"/>
  <c r="D9" i="27"/>
  <c r="A9" i="27"/>
  <c r="K8" i="27"/>
  <c r="D8" i="27"/>
  <c r="A8" i="27"/>
  <c r="K7" i="27"/>
  <c r="D7" i="27"/>
  <c r="A7" i="27"/>
  <c r="K6" i="27"/>
  <c r="D6" i="27"/>
  <c r="A6" i="27"/>
  <c r="K7" i="21"/>
  <c r="K8" i="21" s="1"/>
  <c r="K9" i="21" s="1"/>
  <c r="K10" i="21" s="1"/>
  <c r="K9" i="16"/>
  <c r="K10" i="16" s="1"/>
  <c r="K8" i="15"/>
  <c r="K9" i="15"/>
  <c r="K10" i="15"/>
  <c r="K11" i="15"/>
  <c r="K12" i="15"/>
  <c r="K7" i="15"/>
  <c r="D6" i="9"/>
  <c r="B15" i="13" l="1"/>
  <c r="G15" i="13" s="1"/>
  <c r="C15" i="13"/>
  <c r="D15" i="13"/>
  <c r="E15" i="13"/>
  <c r="F15" i="13"/>
  <c r="G2" i="13"/>
  <c r="G3" i="13"/>
  <c r="B12" i="12"/>
  <c r="I12" i="12" s="1"/>
  <c r="E12" i="12"/>
  <c r="H12" i="12"/>
  <c r="I2" i="12"/>
  <c r="H2" i="12"/>
  <c r="K43" i="23"/>
  <c r="D43" i="23"/>
  <c r="A43" i="23"/>
  <c r="K42" i="23"/>
  <c r="D42" i="23"/>
  <c r="A42" i="23"/>
  <c r="K41" i="23"/>
  <c r="D41" i="23"/>
  <c r="A41" i="23"/>
  <c r="K40" i="23"/>
  <c r="D40" i="23"/>
  <c r="A40" i="23"/>
  <c r="K39" i="23"/>
  <c r="D39" i="23"/>
  <c r="A39" i="23"/>
  <c r="K38" i="23"/>
  <c r="D38" i="23"/>
  <c r="A38" i="23"/>
  <c r="K37" i="23"/>
  <c r="D37" i="23"/>
  <c r="A37" i="23"/>
  <c r="K36" i="23"/>
  <c r="D36" i="23"/>
  <c r="A36" i="23"/>
  <c r="K35" i="23"/>
  <c r="D35" i="23"/>
  <c r="A35" i="23"/>
  <c r="K34" i="23"/>
  <c r="D34" i="23"/>
  <c r="A34" i="23"/>
  <c r="K33" i="23"/>
  <c r="D33" i="23"/>
  <c r="A33" i="23"/>
  <c r="K32" i="23"/>
  <c r="D32" i="23"/>
  <c r="A32" i="23"/>
  <c r="K31" i="23"/>
  <c r="D31" i="23"/>
  <c r="A31" i="23"/>
  <c r="K30" i="23"/>
  <c r="D30" i="23"/>
  <c r="A30" i="23"/>
  <c r="K29" i="23"/>
  <c r="D29" i="23"/>
  <c r="A29" i="23"/>
  <c r="K28" i="23"/>
  <c r="D28" i="23"/>
  <c r="A28" i="23"/>
  <c r="K27" i="23"/>
  <c r="D27" i="23"/>
  <c r="A27" i="23"/>
  <c r="K26" i="23"/>
  <c r="D26" i="23"/>
  <c r="A26" i="23"/>
  <c r="K25" i="23"/>
  <c r="D25" i="23"/>
  <c r="A25" i="23"/>
  <c r="K24" i="23"/>
  <c r="D24" i="23"/>
  <c r="A24" i="23"/>
  <c r="K23" i="23"/>
  <c r="D23" i="23"/>
  <c r="A23" i="23"/>
  <c r="K22" i="23"/>
  <c r="D22" i="23"/>
  <c r="A22" i="23"/>
  <c r="K21" i="23"/>
  <c r="D21" i="23"/>
  <c r="A21" i="23"/>
  <c r="K20" i="23"/>
  <c r="D20" i="23"/>
  <c r="A20" i="23"/>
  <c r="K19" i="23"/>
  <c r="D19" i="23"/>
  <c r="A19" i="23"/>
  <c r="K18" i="23"/>
  <c r="D18" i="23"/>
  <c r="A18" i="23"/>
  <c r="K17" i="23"/>
  <c r="D17" i="23"/>
  <c r="A17" i="23"/>
  <c r="K16" i="23"/>
  <c r="D16" i="23"/>
  <c r="A16" i="23"/>
  <c r="K15" i="23"/>
  <c r="D15" i="23"/>
  <c r="A15" i="23"/>
  <c r="K14" i="23"/>
  <c r="D14" i="23"/>
  <c r="A14" i="23"/>
  <c r="K13" i="23"/>
  <c r="D13" i="23"/>
  <c r="A13" i="23"/>
  <c r="K12" i="23"/>
  <c r="D12" i="23"/>
  <c r="A12" i="23"/>
  <c r="K11" i="23"/>
  <c r="D11" i="23"/>
  <c r="A11" i="23"/>
  <c r="D10" i="23"/>
  <c r="A10" i="23"/>
  <c r="D9" i="23"/>
  <c r="A9" i="23"/>
  <c r="D8" i="23"/>
  <c r="A8" i="23"/>
  <c r="D7" i="23"/>
  <c r="A7" i="23"/>
  <c r="K6" i="23"/>
  <c r="K7" i="23" s="1"/>
  <c r="K8" i="23" s="1"/>
  <c r="K9" i="23" s="1"/>
  <c r="K10" i="23" s="1"/>
  <c r="D6" i="23"/>
  <c r="A6" i="23"/>
  <c r="K43" i="22"/>
  <c r="D43" i="22"/>
  <c r="A43" i="22"/>
  <c r="K42" i="22"/>
  <c r="D42" i="22"/>
  <c r="A42" i="22"/>
  <c r="K41" i="22"/>
  <c r="D41" i="22"/>
  <c r="A41" i="22"/>
  <c r="K40" i="22"/>
  <c r="D40" i="22"/>
  <c r="A40" i="22"/>
  <c r="K39" i="22"/>
  <c r="D39" i="22"/>
  <c r="A39" i="22"/>
  <c r="K38" i="22"/>
  <c r="D38" i="22"/>
  <c r="A38" i="22"/>
  <c r="K37" i="22"/>
  <c r="D37" i="22"/>
  <c r="A37" i="22"/>
  <c r="K36" i="22"/>
  <c r="D36" i="22"/>
  <c r="A36" i="22"/>
  <c r="K35" i="22"/>
  <c r="D35" i="22"/>
  <c r="A35" i="22"/>
  <c r="K34" i="22"/>
  <c r="D34" i="22"/>
  <c r="A34" i="22"/>
  <c r="K33" i="22"/>
  <c r="D33" i="22"/>
  <c r="A33" i="22"/>
  <c r="K32" i="22"/>
  <c r="D32" i="22"/>
  <c r="A32" i="22"/>
  <c r="K31" i="22"/>
  <c r="D31" i="22"/>
  <c r="A31" i="22"/>
  <c r="K30" i="22"/>
  <c r="D30" i="22"/>
  <c r="A30" i="22"/>
  <c r="K29" i="22"/>
  <c r="D29" i="22"/>
  <c r="A29" i="22"/>
  <c r="K28" i="22"/>
  <c r="D28" i="22"/>
  <c r="A28" i="22"/>
  <c r="K27" i="22"/>
  <c r="D27" i="22"/>
  <c r="A27" i="22"/>
  <c r="K26" i="22"/>
  <c r="D26" i="22"/>
  <c r="A26" i="22"/>
  <c r="K25" i="22"/>
  <c r="D25" i="22"/>
  <c r="A25" i="22"/>
  <c r="K24" i="22"/>
  <c r="D24" i="22"/>
  <c r="A24" i="22"/>
  <c r="K23" i="22"/>
  <c r="D23" i="22"/>
  <c r="A23" i="22"/>
  <c r="K22" i="22"/>
  <c r="D22" i="22"/>
  <c r="A22" i="22"/>
  <c r="K21" i="22"/>
  <c r="D21" i="22"/>
  <c r="A21" i="22"/>
  <c r="K20" i="22"/>
  <c r="D20" i="22"/>
  <c r="A20" i="22"/>
  <c r="K19" i="22"/>
  <c r="D19" i="22"/>
  <c r="A19" i="22"/>
  <c r="K18" i="22"/>
  <c r="D18" i="22"/>
  <c r="A18" i="22"/>
  <c r="K17" i="22"/>
  <c r="D17" i="22"/>
  <c r="A17" i="22"/>
  <c r="K16" i="22"/>
  <c r="D16" i="22"/>
  <c r="A16" i="22"/>
  <c r="K15" i="22"/>
  <c r="D15" i="22"/>
  <c r="A15" i="22"/>
  <c r="K14" i="22"/>
  <c r="D14" i="22"/>
  <c r="A14" i="22"/>
  <c r="K13" i="22"/>
  <c r="D13" i="22"/>
  <c r="A13" i="22"/>
  <c r="K12" i="22"/>
  <c r="D12" i="22"/>
  <c r="A12" i="22"/>
  <c r="K11" i="22"/>
  <c r="D11" i="22"/>
  <c r="A11" i="22"/>
  <c r="D10" i="22"/>
  <c r="A10" i="22"/>
  <c r="D9" i="22"/>
  <c r="A9" i="22"/>
  <c r="D8" i="22"/>
  <c r="A8" i="22"/>
  <c r="D7" i="22"/>
  <c r="A7" i="22"/>
  <c r="K6" i="22"/>
  <c r="K7" i="22" s="1"/>
  <c r="K8" i="22" s="1"/>
  <c r="K9" i="22" s="1"/>
  <c r="K10" i="22" s="1"/>
  <c r="D6" i="22"/>
  <c r="A6" i="22"/>
  <c r="K43" i="21"/>
  <c r="D43" i="21"/>
  <c r="A43" i="21"/>
  <c r="K42" i="21"/>
  <c r="D42" i="21"/>
  <c r="A42" i="21"/>
  <c r="K41" i="21"/>
  <c r="D41" i="21"/>
  <c r="A41" i="21"/>
  <c r="K40" i="21"/>
  <c r="D40" i="21"/>
  <c r="A40" i="21"/>
  <c r="K39" i="21"/>
  <c r="D39" i="21"/>
  <c r="A39" i="21"/>
  <c r="K38" i="21"/>
  <c r="D38" i="21"/>
  <c r="A38" i="21"/>
  <c r="K37" i="21"/>
  <c r="D37" i="21"/>
  <c r="A37" i="21"/>
  <c r="K36" i="21"/>
  <c r="D36" i="21"/>
  <c r="A36" i="21"/>
  <c r="K35" i="21"/>
  <c r="D35" i="21"/>
  <c r="A35" i="21"/>
  <c r="K34" i="21"/>
  <c r="D34" i="21"/>
  <c r="A34" i="21"/>
  <c r="K33" i="21"/>
  <c r="D33" i="21"/>
  <c r="A33" i="21"/>
  <c r="K32" i="21"/>
  <c r="D32" i="21"/>
  <c r="A32" i="21"/>
  <c r="K31" i="21"/>
  <c r="D31" i="21"/>
  <c r="A31" i="21"/>
  <c r="K30" i="21"/>
  <c r="D30" i="21"/>
  <c r="A30" i="21"/>
  <c r="K29" i="21"/>
  <c r="D29" i="21"/>
  <c r="A29" i="21"/>
  <c r="K28" i="21"/>
  <c r="D28" i="21"/>
  <c r="A28" i="21"/>
  <c r="K27" i="21"/>
  <c r="D27" i="21"/>
  <c r="A27" i="21"/>
  <c r="K26" i="21"/>
  <c r="D26" i="21"/>
  <c r="A26" i="21"/>
  <c r="K25" i="21"/>
  <c r="D25" i="21"/>
  <c r="A25" i="21"/>
  <c r="K24" i="21"/>
  <c r="D24" i="21"/>
  <c r="A24" i="21"/>
  <c r="K23" i="21"/>
  <c r="D23" i="21"/>
  <c r="A23" i="21"/>
  <c r="K22" i="21"/>
  <c r="D22" i="21"/>
  <c r="A22" i="21"/>
  <c r="K21" i="21"/>
  <c r="D21" i="21"/>
  <c r="A21" i="21"/>
  <c r="K20" i="21"/>
  <c r="D20" i="21"/>
  <c r="A20" i="21"/>
  <c r="K19" i="21"/>
  <c r="D19" i="21"/>
  <c r="A19" i="21"/>
  <c r="K18" i="21"/>
  <c r="D18" i="21"/>
  <c r="A18" i="21"/>
  <c r="K17" i="21"/>
  <c r="D17" i="21"/>
  <c r="A17" i="21"/>
  <c r="K16" i="21"/>
  <c r="D16" i="21"/>
  <c r="A16" i="21"/>
  <c r="K15" i="21"/>
  <c r="D15" i="21"/>
  <c r="A15" i="21"/>
  <c r="K14" i="21"/>
  <c r="D14" i="21"/>
  <c r="A14" i="21"/>
  <c r="K13" i="21"/>
  <c r="D13" i="21"/>
  <c r="A13" i="21"/>
  <c r="K12" i="21"/>
  <c r="D12" i="21"/>
  <c r="A12" i="21"/>
  <c r="K11" i="21"/>
  <c r="D11" i="21"/>
  <c r="A11" i="21"/>
  <c r="D10" i="21"/>
  <c r="A10" i="21"/>
  <c r="D9" i="21"/>
  <c r="A9" i="21"/>
  <c r="D8" i="21"/>
  <c r="A8" i="21"/>
  <c r="D7" i="21"/>
  <c r="A7" i="21"/>
  <c r="K6" i="21"/>
  <c r="D6" i="21"/>
  <c r="A6" i="21"/>
  <c r="K43" i="20"/>
  <c r="D43" i="20"/>
  <c r="A43" i="20"/>
  <c r="K42" i="20"/>
  <c r="D42" i="20"/>
  <c r="A42" i="20"/>
  <c r="K41" i="20"/>
  <c r="D41" i="20"/>
  <c r="A41" i="20"/>
  <c r="K40" i="20"/>
  <c r="D40" i="20"/>
  <c r="A40" i="20"/>
  <c r="K39" i="20"/>
  <c r="D39" i="20"/>
  <c r="A39" i="20"/>
  <c r="K38" i="20"/>
  <c r="D38" i="20"/>
  <c r="A38" i="20"/>
  <c r="K37" i="20"/>
  <c r="D37" i="20"/>
  <c r="A37" i="20"/>
  <c r="K36" i="20"/>
  <c r="D36" i="20"/>
  <c r="A36" i="20"/>
  <c r="K35" i="20"/>
  <c r="D35" i="20"/>
  <c r="A35" i="20"/>
  <c r="K34" i="20"/>
  <c r="D34" i="20"/>
  <c r="A34" i="20"/>
  <c r="K33" i="20"/>
  <c r="D33" i="20"/>
  <c r="A33" i="20"/>
  <c r="K32" i="20"/>
  <c r="D32" i="20"/>
  <c r="A32" i="20"/>
  <c r="K31" i="20"/>
  <c r="D31" i="20"/>
  <c r="A31" i="20"/>
  <c r="K30" i="20"/>
  <c r="D30" i="20"/>
  <c r="A30" i="20"/>
  <c r="K29" i="20"/>
  <c r="D29" i="20"/>
  <c r="A29" i="20"/>
  <c r="K28" i="20"/>
  <c r="D28" i="20"/>
  <c r="A28" i="20"/>
  <c r="K27" i="20"/>
  <c r="D27" i="20"/>
  <c r="A27" i="20"/>
  <c r="K26" i="20"/>
  <c r="D26" i="20"/>
  <c r="A26" i="20"/>
  <c r="K25" i="20"/>
  <c r="D25" i="20"/>
  <c r="A25" i="20"/>
  <c r="K24" i="20"/>
  <c r="D24" i="20"/>
  <c r="A24" i="20"/>
  <c r="K23" i="20"/>
  <c r="D23" i="20"/>
  <c r="A23" i="20"/>
  <c r="K22" i="20"/>
  <c r="D22" i="20"/>
  <c r="A22" i="20"/>
  <c r="K21" i="20"/>
  <c r="D21" i="20"/>
  <c r="A21" i="20"/>
  <c r="K20" i="20"/>
  <c r="D20" i="20"/>
  <c r="A20" i="20"/>
  <c r="K19" i="20"/>
  <c r="D19" i="20"/>
  <c r="A19" i="20"/>
  <c r="K18" i="20"/>
  <c r="D18" i="20"/>
  <c r="A18" i="20"/>
  <c r="K17" i="20"/>
  <c r="D17" i="20"/>
  <c r="A17" i="20"/>
  <c r="K16" i="20"/>
  <c r="D16" i="20"/>
  <c r="A16" i="20"/>
  <c r="K15" i="20"/>
  <c r="D15" i="20"/>
  <c r="A15" i="20"/>
  <c r="K14" i="20"/>
  <c r="D14" i="20"/>
  <c r="A14" i="20"/>
  <c r="K13" i="20"/>
  <c r="D13" i="20"/>
  <c r="A13" i="20"/>
  <c r="K12" i="20"/>
  <c r="D12" i="20"/>
  <c r="A12" i="20"/>
  <c r="K11" i="20"/>
  <c r="D11" i="20"/>
  <c r="A11" i="20"/>
  <c r="D10" i="20"/>
  <c r="A10" i="20"/>
  <c r="D9" i="20"/>
  <c r="A9" i="20"/>
  <c r="D8" i="20"/>
  <c r="A8" i="20"/>
  <c r="D7" i="20"/>
  <c r="A7" i="20"/>
  <c r="K6" i="20"/>
  <c r="K7" i="20" s="1"/>
  <c r="K8" i="20" s="1"/>
  <c r="K9" i="20" s="1"/>
  <c r="K10" i="20" s="1"/>
  <c r="D6" i="20"/>
  <c r="A6" i="20"/>
  <c r="K43" i="19"/>
  <c r="D43" i="19"/>
  <c r="A43" i="19"/>
  <c r="K42" i="19"/>
  <c r="D42" i="19"/>
  <c r="A42" i="19"/>
  <c r="K41" i="19"/>
  <c r="D41" i="19"/>
  <c r="A41" i="19"/>
  <c r="K40" i="19"/>
  <c r="D40" i="19"/>
  <c r="A40" i="19"/>
  <c r="K39" i="19"/>
  <c r="D39" i="19"/>
  <c r="A39" i="19"/>
  <c r="K38" i="19"/>
  <c r="D38" i="19"/>
  <c r="A38" i="19"/>
  <c r="K37" i="19"/>
  <c r="D37" i="19"/>
  <c r="A37" i="19"/>
  <c r="K36" i="19"/>
  <c r="D36" i="19"/>
  <c r="A36" i="19"/>
  <c r="K35" i="19"/>
  <c r="D35" i="19"/>
  <c r="A35" i="19"/>
  <c r="K34" i="19"/>
  <c r="D34" i="19"/>
  <c r="A34" i="19"/>
  <c r="K33" i="19"/>
  <c r="D33" i="19"/>
  <c r="A33" i="19"/>
  <c r="K32" i="19"/>
  <c r="D32" i="19"/>
  <c r="A32" i="19"/>
  <c r="K31" i="19"/>
  <c r="D31" i="19"/>
  <c r="A31" i="19"/>
  <c r="K30" i="19"/>
  <c r="D30" i="19"/>
  <c r="A30" i="19"/>
  <c r="K29" i="19"/>
  <c r="D29" i="19"/>
  <c r="A29" i="19"/>
  <c r="K28" i="19"/>
  <c r="D28" i="19"/>
  <c r="A28" i="19"/>
  <c r="K27" i="19"/>
  <c r="D27" i="19"/>
  <c r="A27" i="19"/>
  <c r="K26" i="19"/>
  <c r="D26" i="19"/>
  <c r="A26" i="19"/>
  <c r="K25" i="19"/>
  <c r="D25" i="19"/>
  <c r="A25" i="19"/>
  <c r="K24" i="19"/>
  <c r="D24" i="19"/>
  <c r="A24" i="19"/>
  <c r="K23" i="19"/>
  <c r="D23" i="19"/>
  <c r="A23" i="19"/>
  <c r="K22" i="19"/>
  <c r="D22" i="19"/>
  <c r="A22" i="19"/>
  <c r="K21" i="19"/>
  <c r="D21" i="19"/>
  <c r="A21" i="19"/>
  <c r="K20" i="19"/>
  <c r="D20" i="19"/>
  <c r="A20" i="19"/>
  <c r="K19" i="19"/>
  <c r="D19" i="19"/>
  <c r="A19" i="19"/>
  <c r="K18" i="19"/>
  <c r="D18" i="19"/>
  <c r="A18" i="19"/>
  <c r="K17" i="19"/>
  <c r="D17" i="19"/>
  <c r="A17" i="19"/>
  <c r="K16" i="19"/>
  <c r="D16" i="19"/>
  <c r="A16" i="19"/>
  <c r="K15" i="19"/>
  <c r="D15" i="19"/>
  <c r="A15" i="19"/>
  <c r="K14" i="19"/>
  <c r="D14" i="19"/>
  <c r="A14" i="19"/>
  <c r="K13" i="19"/>
  <c r="D13" i="19"/>
  <c r="A13" i="19"/>
  <c r="K12" i="19"/>
  <c r="D12" i="19"/>
  <c r="A12" i="19"/>
  <c r="K11" i="19"/>
  <c r="D11" i="19"/>
  <c r="A11" i="19"/>
  <c r="D10" i="19"/>
  <c r="A10" i="19"/>
  <c r="D9" i="19"/>
  <c r="A9" i="19"/>
  <c r="D8" i="19"/>
  <c r="A8" i="19"/>
  <c r="D7" i="19"/>
  <c r="A7" i="19"/>
  <c r="K6" i="19"/>
  <c r="K7" i="19" s="1"/>
  <c r="K8" i="19" s="1"/>
  <c r="K9" i="19" s="1"/>
  <c r="K10" i="19" s="1"/>
  <c r="D6" i="19"/>
  <c r="A6" i="19"/>
  <c r="K43" i="18"/>
  <c r="D43" i="18"/>
  <c r="A43" i="18"/>
  <c r="K42" i="18"/>
  <c r="D42" i="18"/>
  <c r="A42" i="18"/>
  <c r="K41" i="18"/>
  <c r="D41" i="18"/>
  <c r="A41" i="18"/>
  <c r="K40" i="18"/>
  <c r="D40" i="18"/>
  <c r="A40" i="18"/>
  <c r="K39" i="18"/>
  <c r="D39" i="18"/>
  <c r="A39" i="18"/>
  <c r="K38" i="18"/>
  <c r="D38" i="18"/>
  <c r="A38" i="18"/>
  <c r="K37" i="18"/>
  <c r="D37" i="18"/>
  <c r="A37" i="18"/>
  <c r="K36" i="18"/>
  <c r="D36" i="18"/>
  <c r="A36" i="18"/>
  <c r="K35" i="18"/>
  <c r="D35" i="18"/>
  <c r="A35" i="18"/>
  <c r="K34" i="18"/>
  <c r="D34" i="18"/>
  <c r="A34" i="18"/>
  <c r="K33" i="18"/>
  <c r="D33" i="18"/>
  <c r="A33" i="18"/>
  <c r="K32" i="18"/>
  <c r="D32" i="18"/>
  <c r="A32" i="18"/>
  <c r="K31" i="18"/>
  <c r="D31" i="18"/>
  <c r="A31" i="18"/>
  <c r="K30" i="18"/>
  <c r="D30" i="18"/>
  <c r="A30" i="18"/>
  <c r="K29" i="18"/>
  <c r="D29" i="18"/>
  <c r="A29" i="18"/>
  <c r="K28" i="18"/>
  <c r="D28" i="18"/>
  <c r="A28" i="18"/>
  <c r="K27" i="18"/>
  <c r="D27" i="18"/>
  <c r="A27" i="18"/>
  <c r="K26" i="18"/>
  <c r="D26" i="18"/>
  <c r="A26" i="18"/>
  <c r="K25" i="18"/>
  <c r="D25" i="18"/>
  <c r="A25" i="18"/>
  <c r="K24" i="18"/>
  <c r="D24" i="18"/>
  <c r="A24" i="18"/>
  <c r="K23" i="18"/>
  <c r="D23" i="18"/>
  <c r="A23" i="18"/>
  <c r="K22" i="18"/>
  <c r="D22" i="18"/>
  <c r="A22" i="18"/>
  <c r="K21" i="18"/>
  <c r="D21" i="18"/>
  <c r="A21" i="18"/>
  <c r="K20" i="18"/>
  <c r="D20" i="18"/>
  <c r="A20" i="18"/>
  <c r="K19" i="18"/>
  <c r="D19" i="18"/>
  <c r="A19" i="18"/>
  <c r="K18" i="18"/>
  <c r="D18" i="18"/>
  <c r="A18" i="18"/>
  <c r="K17" i="18"/>
  <c r="D17" i="18"/>
  <c r="A17" i="18"/>
  <c r="K16" i="18"/>
  <c r="D16" i="18"/>
  <c r="A16" i="18"/>
  <c r="K15" i="18"/>
  <c r="D15" i="18"/>
  <c r="A15" i="18"/>
  <c r="K14" i="18"/>
  <c r="D14" i="18"/>
  <c r="A14" i="18"/>
  <c r="K13" i="18"/>
  <c r="D13" i="18"/>
  <c r="A13" i="18"/>
  <c r="K12" i="18"/>
  <c r="D12" i="18"/>
  <c r="A12" i="18"/>
  <c r="K11" i="18"/>
  <c r="D11" i="18"/>
  <c r="A11" i="18"/>
  <c r="D10" i="18"/>
  <c r="A10" i="18"/>
  <c r="D9" i="18"/>
  <c r="A9" i="18"/>
  <c r="D8" i="18"/>
  <c r="A8" i="18"/>
  <c r="D7" i="18"/>
  <c r="A7" i="18"/>
  <c r="K6" i="18"/>
  <c r="K7" i="18" s="1"/>
  <c r="K8" i="18" s="1"/>
  <c r="K9" i="18" s="1"/>
  <c r="K10" i="18" s="1"/>
  <c r="D6" i="18"/>
  <c r="A6" i="18"/>
  <c r="K43" i="17"/>
  <c r="D43" i="17"/>
  <c r="A43" i="17"/>
  <c r="K42" i="17"/>
  <c r="D42" i="17"/>
  <c r="A42" i="17"/>
  <c r="K41" i="17"/>
  <c r="D41" i="17"/>
  <c r="A41" i="17"/>
  <c r="K40" i="17"/>
  <c r="D40" i="17"/>
  <c r="A40" i="17"/>
  <c r="K39" i="17"/>
  <c r="D39" i="17"/>
  <c r="A39" i="17"/>
  <c r="K38" i="17"/>
  <c r="D38" i="17"/>
  <c r="A38" i="17"/>
  <c r="K37" i="17"/>
  <c r="D37" i="17"/>
  <c r="A37" i="17"/>
  <c r="K36" i="17"/>
  <c r="D36" i="17"/>
  <c r="A36" i="17"/>
  <c r="K35" i="17"/>
  <c r="D35" i="17"/>
  <c r="A35" i="17"/>
  <c r="K34" i="17"/>
  <c r="D34" i="17"/>
  <c r="A34" i="17"/>
  <c r="K33" i="17"/>
  <c r="D33" i="17"/>
  <c r="A33" i="17"/>
  <c r="K32" i="17"/>
  <c r="D32" i="17"/>
  <c r="A32" i="17"/>
  <c r="K31" i="17"/>
  <c r="D31" i="17"/>
  <c r="A31" i="17"/>
  <c r="K30" i="17"/>
  <c r="D30" i="17"/>
  <c r="A30" i="17"/>
  <c r="K29" i="17"/>
  <c r="D29" i="17"/>
  <c r="A29" i="17"/>
  <c r="K28" i="17"/>
  <c r="D28" i="17"/>
  <c r="A28" i="17"/>
  <c r="K27" i="17"/>
  <c r="D27" i="17"/>
  <c r="A27" i="17"/>
  <c r="K26" i="17"/>
  <c r="D26" i="17"/>
  <c r="A26" i="17"/>
  <c r="K25" i="17"/>
  <c r="D25" i="17"/>
  <c r="A25" i="17"/>
  <c r="K24" i="17"/>
  <c r="D24" i="17"/>
  <c r="A24" i="17"/>
  <c r="K23" i="17"/>
  <c r="D23" i="17"/>
  <c r="A23" i="17"/>
  <c r="K22" i="17"/>
  <c r="D22" i="17"/>
  <c r="A22" i="17"/>
  <c r="K21" i="17"/>
  <c r="D21" i="17"/>
  <c r="A21" i="17"/>
  <c r="K20" i="17"/>
  <c r="D20" i="17"/>
  <c r="A20" i="17"/>
  <c r="K19" i="17"/>
  <c r="D19" i="17"/>
  <c r="A19" i="17"/>
  <c r="K18" i="17"/>
  <c r="D18" i="17"/>
  <c r="A18" i="17"/>
  <c r="K17" i="17"/>
  <c r="D17" i="17"/>
  <c r="A17" i="17"/>
  <c r="K16" i="17"/>
  <c r="D16" i="17"/>
  <c r="A16" i="17"/>
  <c r="K15" i="17"/>
  <c r="D15" i="17"/>
  <c r="A15" i="17"/>
  <c r="K14" i="17"/>
  <c r="D14" i="17"/>
  <c r="A14" i="17"/>
  <c r="K13" i="17"/>
  <c r="D13" i="17"/>
  <c r="A13" i="17"/>
  <c r="K12" i="17"/>
  <c r="D12" i="17"/>
  <c r="A12" i="17"/>
  <c r="K11" i="17"/>
  <c r="D11" i="17"/>
  <c r="A11" i="17"/>
  <c r="D10" i="17"/>
  <c r="A10" i="17"/>
  <c r="D9" i="17"/>
  <c r="A9" i="17"/>
  <c r="D8" i="17"/>
  <c r="A8" i="17"/>
  <c r="D7" i="17"/>
  <c r="A7" i="17"/>
  <c r="K6" i="17"/>
  <c r="K7" i="17" s="1"/>
  <c r="K8" i="17" s="1"/>
  <c r="K9" i="17" s="1"/>
  <c r="K10" i="17" s="1"/>
  <c r="D6" i="17"/>
  <c r="A6" i="17"/>
  <c r="K43" i="16"/>
  <c r="D43" i="16"/>
  <c r="A43" i="16"/>
  <c r="K42" i="16"/>
  <c r="D42" i="16"/>
  <c r="A42" i="16"/>
  <c r="K41" i="16"/>
  <c r="D41" i="16"/>
  <c r="A41" i="16"/>
  <c r="K40" i="16"/>
  <c r="D40" i="16"/>
  <c r="A40" i="16"/>
  <c r="K39" i="16"/>
  <c r="D39" i="16"/>
  <c r="A39" i="16"/>
  <c r="K38" i="16"/>
  <c r="D38" i="16"/>
  <c r="A38" i="16"/>
  <c r="K37" i="16"/>
  <c r="D37" i="16"/>
  <c r="A37" i="16"/>
  <c r="K36" i="16"/>
  <c r="D36" i="16"/>
  <c r="A36" i="16"/>
  <c r="K35" i="16"/>
  <c r="D35" i="16"/>
  <c r="A35" i="16"/>
  <c r="K34" i="16"/>
  <c r="D34" i="16"/>
  <c r="A34" i="16"/>
  <c r="K33" i="16"/>
  <c r="D33" i="16"/>
  <c r="A33" i="16"/>
  <c r="K32" i="16"/>
  <c r="D32" i="16"/>
  <c r="A32" i="16"/>
  <c r="K31" i="16"/>
  <c r="D31" i="16"/>
  <c r="A31" i="16"/>
  <c r="K30" i="16"/>
  <c r="D30" i="16"/>
  <c r="A30" i="16"/>
  <c r="K29" i="16"/>
  <c r="D29" i="16"/>
  <c r="A29" i="16"/>
  <c r="K28" i="16"/>
  <c r="D28" i="16"/>
  <c r="A28" i="16"/>
  <c r="K27" i="16"/>
  <c r="D27" i="16"/>
  <c r="A27" i="16"/>
  <c r="K26" i="16"/>
  <c r="D26" i="16"/>
  <c r="A26" i="16"/>
  <c r="K25" i="16"/>
  <c r="D25" i="16"/>
  <c r="A25" i="16"/>
  <c r="K24" i="16"/>
  <c r="D24" i="16"/>
  <c r="A24" i="16"/>
  <c r="K23" i="16"/>
  <c r="D23" i="16"/>
  <c r="A23" i="16"/>
  <c r="K22" i="16"/>
  <c r="D22" i="16"/>
  <c r="A22" i="16"/>
  <c r="K21" i="16"/>
  <c r="D21" i="16"/>
  <c r="A21" i="16"/>
  <c r="K20" i="16"/>
  <c r="D20" i="16"/>
  <c r="A20" i="16"/>
  <c r="K19" i="16"/>
  <c r="D19" i="16"/>
  <c r="A19" i="16"/>
  <c r="K18" i="16"/>
  <c r="D18" i="16"/>
  <c r="A18" i="16"/>
  <c r="K17" i="16"/>
  <c r="D17" i="16"/>
  <c r="A17" i="16"/>
  <c r="K16" i="16"/>
  <c r="D16" i="16"/>
  <c r="A16" i="16"/>
  <c r="K15" i="16"/>
  <c r="D15" i="16"/>
  <c r="A15" i="16"/>
  <c r="K14" i="16"/>
  <c r="D14" i="16"/>
  <c r="A14" i="16"/>
  <c r="K13" i="16"/>
  <c r="D13" i="16"/>
  <c r="A13" i="16"/>
  <c r="K12" i="16"/>
  <c r="D12" i="16"/>
  <c r="A12" i="16"/>
  <c r="K11" i="16"/>
  <c r="D11" i="16"/>
  <c r="A11" i="16"/>
  <c r="D10" i="16"/>
  <c r="A10" i="16"/>
  <c r="D9" i="16"/>
  <c r="A9" i="16"/>
  <c r="D8" i="16"/>
  <c r="A8" i="16"/>
  <c r="D7" i="16"/>
  <c r="A7" i="16"/>
  <c r="K6" i="16"/>
  <c r="K7" i="16" s="1"/>
  <c r="K8" i="16" s="1"/>
  <c r="D6" i="16"/>
  <c r="A6" i="16"/>
  <c r="K43" i="15"/>
  <c r="D43" i="15"/>
  <c r="A43" i="15"/>
  <c r="K42" i="15"/>
  <c r="D42" i="15"/>
  <c r="A42" i="15"/>
  <c r="K41" i="15"/>
  <c r="D41" i="15"/>
  <c r="A41" i="15"/>
  <c r="K40" i="15"/>
  <c r="D40" i="15"/>
  <c r="A40" i="15"/>
  <c r="K39" i="15"/>
  <c r="D39" i="15"/>
  <c r="A39" i="15"/>
  <c r="K38" i="15"/>
  <c r="D38" i="15"/>
  <c r="A38" i="15"/>
  <c r="K37" i="15"/>
  <c r="D37" i="15"/>
  <c r="A37" i="15"/>
  <c r="K36" i="15"/>
  <c r="D36" i="15"/>
  <c r="A36" i="15"/>
  <c r="K35" i="15"/>
  <c r="D35" i="15"/>
  <c r="A35" i="15"/>
  <c r="K34" i="15"/>
  <c r="D34" i="15"/>
  <c r="A34" i="15"/>
  <c r="K33" i="15"/>
  <c r="D33" i="15"/>
  <c r="A33" i="15"/>
  <c r="K32" i="15"/>
  <c r="D32" i="15"/>
  <c r="A32" i="15"/>
  <c r="K31" i="15"/>
  <c r="D31" i="15"/>
  <c r="A31" i="15"/>
  <c r="K30" i="15"/>
  <c r="D30" i="15"/>
  <c r="A30" i="15"/>
  <c r="K29" i="15"/>
  <c r="D29" i="15"/>
  <c r="A29" i="15"/>
  <c r="K28" i="15"/>
  <c r="D28" i="15"/>
  <c r="A28" i="15"/>
  <c r="K27" i="15"/>
  <c r="D27" i="15"/>
  <c r="A27" i="15"/>
  <c r="K26" i="15"/>
  <c r="D26" i="15"/>
  <c r="A26" i="15"/>
  <c r="K25" i="15"/>
  <c r="D25" i="15"/>
  <c r="A25" i="15"/>
  <c r="K24" i="15"/>
  <c r="D24" i="15"/>
  <c r="A24" i="15"/>
  <c r="K23" i="15"/>
  <c r="D23" i="15"/>
  <c r="A23" i="15"/>
  <c r="K22" i="15"/>
  <c r="D22" i="15"/>
  <c r="A22" i="15"/>
  <c r="K21" i="15"/>
  <c r="D21" i="15"/>
  <c r="A21" i="15"/>
  <c r="K20" i="15"/>
  <c r="D20" i="15"/>
  <c r="A20" i="15"/>
  <c r="K19" i="15"/>
  <c r="D19" i="15"/>
  <c r="A19" i="15"/>
  <c r="K18" i="15"/>
  <c r="D18" i="15"/>
  <c r="A18" i="15"/>
  <c r="K17" i="15"/>
  <c r="D17" i="15"/>
  <c r="A17" i="15"/>
  <c r="K16" i="15"/>
  <c r="D16" i="15"/>
  <c r="A16" i="15"/>
  <c r="K15" i="15"/>
  <c r="D15" i="15"/>
  <c r="A15" i="15"/>
  <c r="K14" i="15"/>
  <c r="D14" i="15"/>
  <c r="A14" i="15"/>
  <c r="K13" i="15"/>
  <c r="D13" i="15"/>
  <c r="A13" i="15"/>
  <c r="D12" i="15"/>
  <c r="A12" i="15"/>
  <c r="D11" i="15"/>
  <c r="A11" i="15"/>
  <c r="D10" i="15"/>
  <c r="A10" i="15"/>
  <c r="D9" i="15"/>
  <c r="A9" i="15"/>
  <c r="D8" i="15"/>
  <c r="A8" i="15"/>
  <c r="D7" i="15"/>
  <c r="A7" i="15"/>
  <c r="K6" i="15"/>
  <c r="D6" i="15"/>
  <c r="A6" i="15"/>
  <c r="K43" i="14"/>
  <c r="D43" i="14"/>
  <c r="A43" i="14"/>
  <c r="K42" i="14"/>
  <c r="D42" i="14"/>
  <c r="A42" i="14"/>
  <c r="K41" i="14"/>
  <c r="D41" i="14"/>
  <c r="A41" i="14"/>
  <c r="K40" i="14"/>
  <c r="D40" i="14"/>
  <c r="A40" i="14"/>
  <c r="K39" i="14"/>
  <c r="D39" i="14"/>
  <c r="A39" i="14"/>
  <c r="K38" i="14"/>
  <c r="D38" i="14"/>
  <c r="A38" i="14"/>
  <c r="K37" i="14"/>
  <c r="D37" i="14"/>
  <c r="A37" i="14"/>
  <c r="K36" i="14"/>
  <c r="D36" i="14"/>
  <c r="A36" i="14"/>
  <c r="K35" i="14"/>
  <c r="D35" i="14"/>
  <c r="A35" i="14"/>
  <c r="K34" i="14"/>
  <c r="D34" i="14"/>
  <c r="A34" i="14"/>
  <c r="K33" i="14"/>
  <c r="D33" i="14"/>
  <c r="A33" i="14"/>
  <c r="K32" i="14"/>
  <c r="D32" i="14"/>
  <c r="A32" i="14"/>
  <c r="K31" i="14"/>
  <c r="D31" i="14"/>
  <c r="A31" i="14"/>
  <c r="K30" i="14"/>
  <c r="D30" i="14"/>
  <c r="A30" i="14"/>
  <c r="K29" i="14"/>
  <c r="D29" i="14"/>
  <c r="A29" i="14"/>
  <c r="K28" i="14"/>
  <c r="D28" i="14"/>
  <c r="A28" i="14"/>
  <c r="K27" i="14"/>
  <c r="D27" i="14"/>
  <c r="A27" i="14"/>
  <c r="K26" i="14"/>
  <c r="D26" i="14"/>
  <c r="A26" i="14"/>
  <c r="K25" i="14"/>
  <c r="D25" i="14"/>
  <c r="A25" i="14"/>
  <c r="K24" i="14"/>
  <c r="D24" i="14"/>
  <c r="A24" i="14"/>
  <c r="K23" i="14"/>
  <c r="D23" i="14"/>
  <c r="A23" i="14"/>
  <c r="K22" i="14"/>
  <c r="D22" i="14"/>
  <c r="A22" i="14"/>
  <c r="K21" i="14"/>
  <c r="D21" i="14"/>
  <c r="A21" i="14"/>
  <c r="K20" i="14"/>
  <c r="D20" i="14"/>
  <c r="A20" i="14"/>
  <c r="K19" i="14"/>
  <c r="D19" i="14"/>
  <c r="A19" i="14"/>
  <c r="K18" i="14"/>
  <c r="D18" i="14"/>
  <c r="A18" i="14"/>
  <c r="K17" i="14"/>
  <c r="D17" i="14"/>
  <c r="A17" i="14"/>
  <c r="K16" i="14"/>
  <c r="D16" i="14"/>
  <c r="A16" i="14"/>
  <c r="K15" i="14"/>
  <c r="D15" i="14"/>
  <c r="A15" i="14"/>
  <c r="K14" i="14"/>
  <c r="D14" i="14"/>
  <c r="A14" i="14"/>
  <c r="K13" i="14"/>
  <c r="D13" i="14"/>
  <c r="A13" i="14"/>
  <c r="K12" i="14"/>
  <c r="D12" i="14"/>
  <c r="A12" i="14"/>
  <c r="K11" i="14"/>
  <c r="D11" i="14"/>
  <c r="A11" i="14"/>
  <c r="D10" i="14"/>
  <c r="A10" i="14"/>
  <c r="D9" i="14"/>
  <c r="A9" i="14"/>
  <c r="D8" i="14"/>
  <c r="A8" i="14"/>
  <c r="D7" i="14"/>
  <c r="A7" i="14"/>
  <c r="K6" i="14"/>
  <c r="K7" i="14" s="1"/>
  <c r="K8" i="14" s="1"/>
  <c r="K9" i="14" s="1"/>
  <c r="K10" i="14" s="1"/>
  <c r="D6" i="14"/>
  <c r="A6" i="14"/>
  <c r="K11" i="9" l="1"/>
  <c r="A6" i="9" l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7" i="10"/>
  <c r="A7" i="9"/>
  <c r="K6" i="10"/>
  <c r="K6" i="9"/>
  <c r="K43" i="10"/>
  <c r="D43" i="10"/>
  <c r="K42" i="10"/>
  <c r="D42" i="10"/>
  <c r="K41" i="10"/>
  <c r="D41" i="10"/>
  <c r="K40" i="10"/>
  <c r="D40" i="10"/>
  <c r="K39" i="10"/>
  <c r="D39" i="10"/>
  <c r="K38" i="10"/>
  <c r="D38" i="10"/>
  <c r="K37" i="10"/>
  <c r="D37" i="10"/>
  <c r="K36" i="10"/>
  <c r="D36" i="10"/>
  <c r="K35" i="10"/>
  <c r="D35" i="10"/>
  <c r="K34" i="10"/>
  <c r="D34" i="10"/>
  <c r="K33" i="10"/>
  <c r="D33" i="10"/>
  <c r="K32" i="10"/>
  <c r="D32" i="10"/>
  <c r="K31" i="10"/>
  <c r="D31" i="10"/>
  <c r="K30" i="10"/>
  <c r="D30" i="10"/>
  <c r="K29" i="10"/>
  <c r="D29" i="10"/>
  <c r="K28" i="10"/>
  <c r="D28" i="10"/>
  <c r="K27" i="10"/>
  <c r="D27" i="10"/>
  <c r="K26" i="10"/>
  <c r="D26" i="10"/>
  <c r="K25" i="10"/>
  <c r="D25" i="10"/>
  <c r="K24" i="10"/>
  <c r="D24" i="10"/>
  <c r="K23" i="10"/>
  <c r="D23" i="10"/>
  <c r="K22" i="10"/>
  <c r="D22" i="10"/>
  <c r="K21" i="10"/>
  <c r="D21" i="10"/>
  <c r="K20" i="10"/>
  <c r="D20" i="10"/>
  <c r="K19" i="10"/>
  <c r="D19" i="10"/>
  <c r="K18" i="10"/>
  <c r="D18" i="10"/>
  <c r="K17" i="10"/>
  <c r="D17" i="10"/>
  <c r="K16" i="10"/>
  <c r="D16" i="10"/>
  <c r="K15" i="10"/>
  <c r="D15" i="10"/>
  <c r="K14" i="10"/>
  <c r="D14" i="10"/>
  <c r="K13" i="10"/>
  <c r="D13" i="10"/>
  <c r="K12" i="10"/>
  <c r="D12" i="10"/>
  <c r="K11" i="10"/>
  <c r="D11" i="10"/>
  <c r="K10" i="10"/>
  <c r="D10" i="10"/>
  <c r="K9" i="10"/>
  <c r="D9" i="10"/>
  <c r="K7" i="10"/>
  <c r="K8" i="10" s="1"/>
  <c r="D8" i="10"/>
  <c r="D7" i="10"/>
  <c r="D6" i="10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K7" i="9"/>
  <c r="K8" i="9"/>
  <c r="K9" i="9"/>
  <c r="K10" i="9" s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A6" i="10"/>
</calcChain>
</file>

<file path=xl/comments1.xml><?xml version="1.0" encoding="utf-8"?>
<comments xmlns="http://schemas.openxmlformats.org/spreadsheetml/2006/main">
  <authors>
    <author>山田あゆみ</author>
    <author>Microsoft Office ユーザー</author>
    <author>PC JUNGLE</author>
  </authors>
  <commentList>
    <comment ref="E2" authorId="0">
      <text>
        <r>
          <rPr>
            <b/>
            <sz val="8"/>
            <color indexed="81"/>
            <rFont val="ＭＳ Ｐゴシック"/>
            <family val="3"/>
            <charset val="128"/>
          </rPr>
          <t>西暦を入力します。</t>
        </r>
      </text>
    </comment>
    <comment ref="G2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月を入力します。入力した数字はセルA6からA43に反映されます。
</t>
        </r>
      </text>
    </comment>
    <comment ref="A6" authorId="1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B列に日付が入力されると、セルE2に入力した月が表示されます。
</t>
        </r>
      </text>
    </comment>
    <comment ref="K7" authorId="2">
      <text>
        <r>
          <rPr>
            <b/>
            <sz val="8"/>
            <color indexed="10"/>
            <rFont val="ＭＳ Ｐゴシック"/>
            <family val="3"/>
            <charset val="128"/>
          </rPr>
          <t>借方金額</t>
        </r>
        <r>
          <rPr>
            <b/>
            <sz val="8"/>
            <color indexed="81"/>
            <rFont val="ＭＳ Ｐゴシック"/>
            <family val="3"/>
            <charset val="128"/>
          </rPr>
          <t>や</t>
        </r>
        <r>
          <rPr>
            <b/>
            <sz val="8"/>
            <color indexed="10"/>
            <rFont val="ＭＳ Ｐゴシック"/>
            <family val="3"/>
            <charset val="128"/>
          </rPr>
          <t>貸方金額</t>
        </r>
        <r>
          <rPr>
            <b/>
            <sz val="8"/>
            <color indexed="81"/>
            <rFont val="ＭＳ Ｐゴシック"/>
            <family val="3"/>
            <charset val="128"/>
          </rPr>
          <t>が入力されると、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D8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入力されたコードNOに対応した科目名が表示されます。
</t>
        </r>
      </text>
    </comment>
    <comment ref="C9" authorId="2">
      <text>
        <r>
          <rPr>
            <b/>
            <sz val="8"/>
            <color indexed="81"/>
            <rFont val="ＭＳ Ｐゴシック"/>
            <family val="3"/>
            <charset val="128"/>
          </rPr>
          <t>科目一覧シートのコードマスターに登録したコードNOを入力します。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入力されたコードNOがコードマスターに登録されていない場合は、未登録と表示されます。
</t>
        </r>
      </text>
    </comment>
  </commentList>
</comments>
</file>

<file path=xl/sharedStrings.xml><?xml version="1.0" encoding="utf-8"?>
<sst xmlns="http://schemas.openxmlformats.org/spreadsheetml/2006/main" count="216" uniqueCount="43">
  <si>
    <t>差引残高</t>
    <rPh sb="0" eb="2">
      <t>サシヒキ</t>
    </rPh>
    <rPh sb="2" eb="4">
      <t>ザンダカ</t>
    </rPh>
    <phoneticPr fontId="2"/>
  </si>
  <si>
    <t>コード</t>
    <phoneticPr fontId="2"/>
  </si>
  <si>
    <t>No.</t>
    <phoneticPr fontId="2"/>
  </si>
  <si>
    <t>勘定科目</t>
    <rPh sb="0" eb="2">
      <t>カンジョウ</t>
    </rPh>
    <rPh sb="2" eb="4">
      <t>カモク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</si>
  <si>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</si>
  <si>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</si>
  <si>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科目名</t>
    <rPh sb="0" eb="3">
      <t>カモクメイ</t>
    </rPh>
    <phoneticPr fontId="2"/>
  </si>
  <si>
    <t>摘　要</t>
    <rPh sb="0" eb="1">
      <t>テキ</t>
    </rPh>
    <rPh sb="2" eb="3">
      <t>ヨウ</t>
    </rPh>
    <phoneticPr fontId="2"/>
  </si>
  <si>
    <t>コードNOは重複しないように設定してください。</t>
    <rPh sb="6" eb="8">
      <t>チョウフク</t>
    </rPh>
    <rPh sb="14" eb="16">
      <t>セッテイ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</si>
  <si>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</si>
  <si>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</si>
  <si>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</si>
  <si>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No.</t>
    <phoneticPr fontId="2"/>
  </si>
  <si>
    <t>コード</t>
    <phoneticPr fontId="2"/>
  </si>
  <si>
    <t>※コードNOと科目名を、セルB5からセルC54に設定したコードマスターに入力してください。</t>
    <rPh sb="7" eb="9">
      <t>カモク</t>
    </rPh>
    <rPh sb="9" eb="10">
      <t>ナ</t>
    </rPh>
    <rPh sb="24" eb="26">
      <t>セッテイ</t>
    </rPh>
    <rPh sb="36" eb="38">
      <t>ニュウリョク</t>
    </rPh>
    <phoneticPr fontId="2"/>
  </si>
  <si>
    <t>コードマスター</t>
    <phoneticPr fontId="2"/>
  </si>
  <si>
    <t>コードNO</t>
    <phoneticPr fontId="2"/>
  </si>
  <si>
    <t>前期繰越</t>
  </si>
  <si>
    <t>前月繰越</t>
  </si>
  <si>
    <t>消耗品費元帳</t>
    <rPh sb="0" eb="2">
      <t>ショウモウ</t>
    </rPh>
    <rPh sb="2" eb="3">
      <t>ヒン</t>
    </rPh>
    <rPh sb="3" eb="4">
      <t>ヒ</t>
    </rPh>
    <rPh sb="4" eb="6">
      <t>モトチョウ</t>
    </rPh>
    <phoneticPr fontId="2"/>
  </si>
  <si>
    <t>コピー代</t>
  </si>
  <si>
    <t>プリント用紙</t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</si>
  <si>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</si>
  <si>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</si>
  <si>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食費</t>
    <rPh sb="0" eb="2">
      <t>ショクヒ</t>
    </rPh>
    <phoneticPr fontId="2"/>
  </si>
  <si>
    <t>医療費</t>
    <rPh sb="0" eb="2">
      <t>イリョウ</t>
    </rPh>
    <rPh sb="2" eb="3">
      <t>ヒ</t>
    </rPh>
    <phoneticPr fontId="2"/>
  </si>
  <si>
    <t>交通費</t>
    <rPh sb="0" eb="3">
      <t>コウツウヒ</t>
    </rPh>
    <phoneticPr fontId="2"/>
  </si>
  <si>
    <t>光熱費</t>
    <rPh sb="0" eb="3">
      <t>コウネツヒ</t>
    </rPh>
    <phoneticPr fontId="2"/>
  </si>
  <si>
    <t>被服費</t>
    <rPh sb="0" eb="3">
      <t>ヒフクヒ</t>
    </rPh>
    <phoneticPr fontId="2"/>
  </si>
  <si>
    <t>車諸経費</t>
    <rPh sb="0" eb="1">
      <t>クルマ</t>
    </rPh>
    <rPh sb="1" eb="4">
      <t>ショケイヒ</t>
    </rPh>
    <phoneticPr fontId="2"/>
  </si>
  <si>
    <t>合計</t>
    <rPh sb="0" eb="2">
      <t>ゴウケイ</t>
    </rPh>
    <phoneticPr fontId="2"/>
  </si>
  <si>
    <t>通信費</t>
    <rPh sb="0" eb="3">
      <t>ツウシンヒ</t>
    </rPh>
    <phoneticPr fontId="2"/>
  </si>
  <si>
    <t>車経費</t>
    <rPh sb="0" eb="1">
      <t>クルマ</t>
    </rPh>
    <rPh sb="1" eb="3">
      <t>ケイヒ</t>
    </rPh>
    <phoneticPr fontId="2"/>
  </si>
  <si>
    <t>My家計簿</t>
    <rPh sb="2" eb="5">
      <t>カケイボ</t>
    </rPh>
    <phoneticPr fontId="2"/>
  </si>
  <si>
    <t>旅費</t>
    <rPh sb="0" eb="1">
      <t>タビ</t>
    </rPh>
    <rPh sb="1" eb="2">
      <t>ヒ</t>
    </rPh>
    <phoneticPr fontId="2"/>
  </si>
  <si>
    <t>車関連</t>
    <rPh sb="0" eb="1">
      <t>クルマ</t>
    </rPh>
    <rPh sb="1" eb="3">
      <t>カンレン</t>
    </rPh>
    <phoneticPr fontId="2"/>
  </si>
  <si>
    <t>交際費</t>
    <rPh sb="0" eb="2">
      <t>コウサイ</t>
    </rPh>
    <rPh sb="2" eb="3">
      <t>ヒ</t>
    </rPh>
    <phoneticPr fontId="2"/>
  </si>
  <si>
    <t>月</t>
    <rPh sb="0" eb="1">
      <t>ツキ</t>
    </rPh>
    <phoneticPr fontId="2"/>
  </si>
  <si>
    <t>光熱費</t>
    <rPh sb="0" eb="3">
      <t>コウネツヒ</t>
    </rPh>
    <phoneticPr fontId="2"/>
  </si>
  <si>
    <t>定期預金から</t>
    <rPh sb="0" eb="2">
      <t>テイキ</t>
    </rPh>
    <rPh sb="2" eb="4">
      <t>ヨキン</t>
    </rPh>
    <phoneticPr fontId="2"/>
  </si>
  <si>
    <t>普通預金から</t>
    <rPh sb="0" eb="2">
      <t>フツウ</t>
    </rPh>
    <rPh sb="2" eb="4">
      <t>ヨキン</t>
    </rPh>
    <phoneticPr fontId="2"/>
  </si>
  <si>
    <t>収入</t>
    <rPh sb="0" eb="2">
      <t>シュウニュウ</t>
    </rPh>
    <phoneticPr fontId="2"/>
  </si>
  <si>
    <t>医療費</t>
    <rPh sb="0" eb="2">
      <t>イリョウ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</si>
</sst>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/>
      <right/>
      <top style="medium">
        <color indexed="10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23">
    <xf numFmtId="0" fontId="0" fillId="0" borderId="0" xfId="0"/>
    <xf numFmtId="0" fontId="1" fillId="0" borderId="0" xfId="2">
      <alignment vertical="center"/>
    </xf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5" fillId="0" borderId="0" xfId="2" applyFont="1">
      <alignment vertical="center"/>
    </xf>
    <xf numFmtId="0" fontId="9" fillId="0" borderId="0" xfId="2" applyFont="1">
      <alignment vertical="center"/>
    </xf>
    <xf numFmtId="0" fontId="0" fillId="0" borderId="2" xfId="0" applyBorder="1" applyAlignment="1" applyProtection="1"/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protection locked="0"/>
    </xf>
    <xf numFmtId="38" fontId="3" fillId="0" borderId="5" xfId="1" applyFont="1" applyBorder="1" applyAlignment="1" applyProtection="1"/>
    <xf numFmtId="38" fontId="3" fillId="0" borderId="6" xfId="1" applyFont="1" applyBorder="1" applyAlignment="1" applyProtection="1">
      <protection locked="0"/>
    </xf>
    <xf numFmtId="38" fontId="3" fillId="0" borderId="7" xfId="1" applyFont="1" applyBorder="1" applyAlignment="1" applyProtection="1"/>
    <xf numFmtId="38" fontId="3" fillId="0" borderId="4" xfId="1" applyFont="1" applyBorder="1" applyProtection="1">
      <protection locked="0"/>
    </xf>
    <xf numFmtId="38" fontId="3" fillId="0" borderId="4" xfId="1" applyFont="1" applyBorder="1" applyProtection="1"/>
    <xf numFmtId="38" fontId="3" fillId="0" borderId="4" xfId="1" applyFont="1" applyBorder="1" applyAlignment="1" applyProtection="1"/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8" xfId="0" applyNumberFormat="1" applyFont="1" applyBorder="1" applyProtection="1">
      <protection locked="0"/>
    </xf>
    <xf numFmtId="0" fontId="3" fillId="0" borderId="9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0" borderId="12" xfId="0" applyNumberFormat="1" applyFont="1" applyBorder="1" applyProtection="1"/>
    <xf numFmtId="0" fontId="3" fillId="0" borderId="13" xfId="0" applyNumberFormat="1" applyFont="1" applyBorder="1" applyProtection="1"/>
    <xf numFmtId="0" fontId="3" fillId="0" borderId="10" xfId="0" applyFont="1" applyBorder="1" applyAlignment="1" applyProtection="1">
      <alignment horizontal="center"/>
    </xf>
    <xf numFmtId="0" fontId="3" fillId="3" borderId="10" xfId="0" applyFont="1" applyFill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3" borderId="11" xfId="0" applyFont="1" applyFill="1" applyBorder="1" applyProtection="1"/>
    <xf numFmtId="38" fontId="3" fillId="0" borderId="6" xfId="1" applyFont="1" applyBorder="1" applyAlignment="1" applyProtection="1"/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1" xfId="2" applyFont="1" applyBorder="1" applyAlignment="1">
      <alignment horizontal="center" vertical="center"/>
    </xf>
    <xf numFmtId="0" fontId="0" fillId="0" borderId="1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4" borderId="1" xfId="0" applyFill="1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8" xfId="1" applyNumberFormat="1" applyFont="1" applyBorder="1" applyAlignment="1" applyProtection="1">
      <protection locked="0"/>
    </xf>
    <xf numFmtId="0" fontId="3" fillId="0" borderId="19" xfId="1" applyNumberFormat="1" applyFont="1" applyBorder="1" applyAlignment="1" applyProtection="1">
      <protection locked="0"/>
    </xf>
    <xf numFmtId="0" fontId="3" fillId="0" borderId="8" xfId="1" applyNumberFormat="1" applyFont="1" applyBorder="1" applyAlignment="1" applyProtection="1">
      <protection locked="0"/>
    </xf>
    <xf numFmtId="0" fontId="3" fillId="0" borderId="20" xfId="1" applyNumberFormat="1" applyFont="1" applyBorder="1" applyAlignment="1" applyProtection="1">
      <protection locked="0"/>
    </xf>
    <xf numFmtId="0" fontId="3" fillId="0" borderId="21" xfId="1" applyNumberFormat="1" applyFont="1" applyBorder="1" applyAlignment="1" applyProtection="1">
      <protection locked="0"/>
    </xf>
    <xf numFmtId="0" fontId="3" fillId="0" borderId="9" xfId="1" applyNumberFormat="1" applyFont="1" applyBorder="1" applyAlignment="1" applyProtection="1">
      <protection locked="0"/>
    </xf>
    <xf numFmtId="38" fontId="3" fillId="0" borderId="18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38" fontId="3" fillId="0" borderId="20" xfId="1" applyFont="1" applyBorder="1" applyAlignment="1" applyProtection="1">
      <protection locked="0"/>
    </xf>
    <xf numFmtId="38" fontId="3" fillId="0" borderId="9" xfId="1" applyFont="1" applyBorder="1" applyAlignment="1" applyProtection="1"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/>
    </xf>
    <xf numFmtId="38" fontId="3" fillId="0" borderId="18" xfId="1" applyFont="1" applyBorder="1" applyAlignment="1" applyProtection="1"/>
    <xf numFmtId="38" fontId="3" fillId="0" borderId="8" xfId="1" applyFont="1" applyBorder="1" applyAlignment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20" xfId="1" applyFont="1" applyBorder="1" applyAlignment="1" applyProtection="1"/>
    <xf numFmtId="38" fontId="3" fillId="0" borderId="9" xfId="1" applyFont="1" applyBorder="1" applyAlignment="1" applyProtection="1"/>
    <xf numFmtId="0" fontId="3" fillId="0" borderId="20" xfId="1" applyNumberFormat="1" applyFont="1" applyBorder="1" applyAlignment="1" applyProtection="1"/>
    <xf numFmtId="0" fontId="3" fillId="0" borderId="21" xfId="1" applyNumberFormat="1" applyFont="1" applyBorder="1" applyAlignment="1" applyProtection="1"/>
    <xf numFmtId="0" fontId="3" fillId="0" borderId="9" xfId="1" applyNumberFormat="1" applyFont="1" applyBorder="1" applyAlignment="1" applyProtection="1"/>
    <xf numFmtId="0" fontId="3" fillId="0" borderId="18" xfId="1" applyNumberFormat="1" applyFont="1" applyBorder="1" applyAlignment="1" applyProtection="1"/>
    <xf numFmtId="0" fontId="3" fillId="0" borderId="19" xfId="1" applyNumberFormat="1" applyFont="1" applyBorder="1" applyAlignment="1" applyProtection="1"/>
    <xf numFmtId="0" fontId="3" fillId="0" borderId="8" xfId="1" applyNumberFormat="1" applyFont="1" applyBorder="1" applyAlignment="1" applyProtection="1"/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4" borderId="28" xfId="0" applyFill="1" applyBorder="1"/>
    <xf numFmtId="0" fontId="0" fillId="4" borderId="37" xfId="0" applyFill="1" applyBorder="1" applyAlignment="1">
      <alignment horizontal="center" vertical="center"/>
    </xf>
    <xf numFmtId="0" fontId="0" fillId="4" borderId="26" xfId="0" applyFill="1" applyBorder="1"/>
    <xf numFmtId="0" fontId="0" fillId="4" borderId="38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2" applyFill="1" applyBorder="1">
      <alignment vertical="center"/>
    </xf>
    <xf numFmtId="0" fontId="1" fillId="6" borderId="1" xfId="2" applyFill="1" applyBorder="1">
      <alignment vertical="center"/>
    </xf>
  </cellXfs>
  <cellStyles count="3">
    <cellStyle name="桁区切り" xfId="1" builtinId="6"/>
    <cellStyle name="標準" xfId="0" builtinId="0"/>
    <cellStyle name="標準_時間割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tabSelected="1" workbookViewId="0">
      <selection activeCell="H8" sqref="H8:I8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61">
        <v>2014</v>
      </c>
      <c r="F2" s="61" t="s">
        <v>9</v>
      </c>
      <c r="G2" s="61">
        <v>4</v>
      </c>
      <c r="H2" s="61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4</v>
      </c>
      <c r="B6" s="32">
        <v>1</v>
      </c>
      <c r="C6" s="35">
        <v>1</v>
      </c>
      <c r="D6" s="28" t="str">
        <f>IF(C6="","",IF(ISNA(VLOOKUP(C6,科目一覧!$B$5:$C$54,2,FALSE)),"未登録",VLOOKUP(C6,科目一覧!$B$5:$C$54,2,FALSE)))</f>
        <v>前期繰越</v>
      </c>
      <c r="E6" s="72"/>
      <c r="F6" s="73"/>
      <c r="G6" s="74"/>
      <c r="H6" s="78">
        <v>80000</v>
      </c>
      <c r="I6" s="79"/>
      <c r="J6" s="24"/>
      <c r="K6" s="21">
        <f>IF(AND(H6="",J6=""),"",H6-J6)</f>
        <v>80000</v>
      </c>
    </row>
    <row r="7" spans="1:11" ht="18" customHeight="1">
      <c r="A7" s="37">
        <f>IF(B7="","",$G$2)</f>
        <v>4</v>
      </c>
      <c r="B7" s="32">
        <v>1</v>
      </c>
      <c r="C7" s="35">
        <v>2</v>
      </c>
      <c r="D7" s="28" t="str">
        <f>IF(C7="","",IF(ISNA(VLOOKUP(C7,科目一覧!$B$5:$C$54,2,FALSE)),"未登録",VLOOKUP(C7,科目一覧!$B$5:$C$54,2,FALSE)))</f>
        <v>前月繰越</v>
      </c>
      <c r="E7" s="72"/>
      <c r="F7" s="73"/>
      <c r="G7" s="74"/>
      <c r="H7" s="72">
        <v>0</v>
      </c>
      <c r="I7" s="74"/>
      <c r="J7" s="24"/>
      <c r="K7" s="21">
        <f t="shared" ref="K7:K43" si="0">IF(AND(H7="",J7=""),"",K6+H7-J7)</f>
        <v>80000</v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n" allowBlank="1" showInputMessage="1" showErrorMessage="1" sqref="I2:J2 D6:G43"/>
    <dataValidation imeMode="off" allowBlank="1" showInputMessage="1" showErrorMessage="1" sqref="B1:C1 H6:K43 E2 G2 A6:C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K43"/>
  <sheetViews>
    <sheetView workbookViewId="0">
      <selection activeCell="H7" sqref="H7:I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2015</v>
      </c>
      <c r="F2" s="45" t="s">
        <v>9</v>
      </c>
      <c r="G2" s="45">
        <v>1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1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n" allowBlank="1" showInputMessage="1" showErrorMessage="1" sqref="I2:J2 D6:G43"/>
    <dataValidation imeMode="off" allowBlank="1" showInputMessage="1" showErrorMessage="1" sqref="B1:C1 H6:K43 E2 G2 A6:C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K43"/>
  <sheetViews>
    <sheetView workbookViewId="0">
      <selection activeCell="K8" sqref="K8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2015</v>
      </c>
      <c r="F2" s="45" t="s">
        <v>9</v>
      </c>
      <c r="G2" s="45">
        <v>2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2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K43"/>
  <sheetViews>
    <sheetView workbookViewId="0">
      <selection activeCell="K6" sqref="K6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2015</v>
      </c>
      <c r="F2" s="45" t="s">
        <v>9</v>
      </c>
      <c r="G2" s="45">
        <v>3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3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n" allowBlank="1" showInputMessage="1" showErrorMessage="1" sqref="I2:J2 D6:G43"/>
    <dataValidation imeMode="off" allowBlank="1" showInputMessage="1" showErrorMessage="1" sqref="B1:C1 H6:K43 E2 G2 A6:C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K43"/>
  <sheetViews>
    <sheetView workbookViewId="0">
      <selection activeCell="B7" sqref="B7:B8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61">
        <v>2015</v>
      </c>
      <c r="F2" s="61" t="s">
        <v>9</v>
      </c>
      <c r="G2" s="61">
        <v>3</v>
      </c>
      <c r="H2" s="61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3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1"/>
  <sheetViews>
    <sheetView workbookViewId="0">
      <selection activeCell="I12" sqref="I12"/>
    </sheetView>
  </sheetViews>
  <sheetFormatPr defaultRowHeight="13.5"/>
  <sheetData>
    <row r="1" spans="1:9" s="120" customFormat="1">
      <c r="A1" s="119" t="s">
        <v>37</v>
      </c>
      <c r="B1" s="119" t="s">
        <v>24</v>
      </c>
      <c r="C1" s="119" t="s">
        <v>25</v>
      </c>
      <c r="D1" s="119" t="s">
        <v>26</v>
      </c>
      <c r="E1" s="119" t="s">
        <v>27</v>
      </c>
      <c r="F1" s="119" t="s">
        <v>28</v>
      </c>
      <c r="G1" s="119" t="s">
        <v>31</v>
      </c>
      <c r="H1" s="119" t="s">
        <v>29</v>
      </c>
      <c r="I1" s="119" t="s">
        <v>30</v>
      </c>
    </row>
    <row r="2" spans="1:9">
      <c r="A2" s="47">
        <v>4</v>
      </c>
      <c r="B2" s="47">
        <v>90</v>
      </c>
      <c r="C2" s="47"/>
      <c r="D2" s="47"/>
      <c r="E2" s="47">
        <v>8</v>
      </c>
      <c r="F2" s="47"/>
      <c r="G2" s="47"/>
      <c r="H2" s="47">
        <f>SUM(A2:F2)</f>
        <v>102</v>
      </c>
      <c r="I2" s="47">
        <f>SUM(B2:H2)</f>
        <v>200</v>
      </c>
    </row>
    <row r="3" spans="1:9">
      <c r="A3" s="47">
        <v>5</v>
      </c>
      <c r="B3" s="47"/>
      <c r="C3" s="47"/>
      <c r="D3" s="47"/>
      <c r="E3" s="47"/>
      <c r="F3" s="47"/>
      <c r="G3" s="47"/>
      <c r="H3" s="47"/>
      <c r="I3" s="47"/>
    </row>
    <row r="4" spans="1:9">
      <c r="A4" s="47">
        <v>6</v>
      </c>
      <c r="B4" s="47"/>
      <c r="C4" s="47"/>
      <c r="D4" s="47"/>
      <c r="E4" s="47"/>
      <c r="F4" s="47"/>
      <c r="G4" s="47"/>
      <c r="H4" s="47"/>
      <c r="I4" s="47"/>
    </row>
    <row r="5" spans="1:9">
      <c r="A5" s="47">
        <v>7</v>
      </c>
      <c r="B5" s="47"/>
      <c r="C5" s="47"/>
      <c r="D5" s="47"/>
      <c r="E5" s="47"/>
      <c r="F5" s="47"/>
      <c r="G5" s="47"/>
      <c r="H5" s="47"/>
      <c r="I5" s="47"/>
    </row>
    <row r="6" spans="1:9">
      <c r="A6" s="47">
        <v>8</v>
      </c>
      <c r="B6" s="47"/>
      <c r="C6" s="47"/>
      <c r="D6" s="47"/>
      <c r="E6" s="47"/>
      <c r="F6" s="47"/>
      <c r="G6" s="47"/>
      <c r="H6" s="47"/>
      <c r="I6" s="47"/>
    </row>
    <row r="7" spans="1:9">
      <c r="A7" s="47">
        <v>9</v>
      </c>
      <c r="B7" s="47"/>
      <c r="C7" s="47"/>
      <c r="D7" s="47"/>
      <c r="E7" s="47"/>
      <c r="F7" s="47"/>
      <c r="G7" s="47"/>
      <c r="H7" s="47"/>
      <c r="I7" s="47"/>
    </row>
    <row r="8" spans="1:9">
      <c r="A8" s="47">
        <v>10</v>
      </c>
      <c r="B8" s="47"/>
      <c r="C8" s="47"/>
      <c r="D8" s="47"/>
      <c r="E8" s="47"/>
      <c r="F8" s="47"/>
      <c r="G8" s="47"/>
      <c r="H8" s="47"/>
      <c r="I8" s="47"/>
    </row>
    <row r="9" spans="1:9">
      <c r="A9" s="47">
        <v>11</v>
      </c>
      <c r="B9" s="47"/>
      <c r="C9" s="47"/>
      <c r="D9" s="47"/>
      <c r="E9" s="47"/>
      <c r="F9" s="47"/>
      <c r="G9" s="47"/>
      <c r="H9" s="47"/>
      <c r="I9" s="47"/>
    </row>
    <row r="10" spans="1:9">
      <c r="A10" s="47">
        <v>12</v>
      </c>
      <c r="B10" s="47"/>
      <c r="C10" s="47"/>
      <c r="D10" s="47"/>
      <c r="E10" s="47"/>
      <c r="F10" s="47"/>
      <c r="G10" s="47"/>
      <c r="H10" s="47"/>
      <c r="I10" s="47"/>
    </row>
    <row r="11" spans="1:9">
      <c r="A11" s="47"/>
      <c r="B11" s="47"/>
      <c r="C11" s="47"/>
      <c r="D11" s="47"/>
      <c r="E11" s="47"/>
      <c r="F11" s="47"/>
      <c r="G11" s="47"/>
      <c r="H11" s="47"/>
      <c r="I11" s="47"/>
    </row>
    <row r="12" spans="1:9">
      <c r="A12" s="47" t="s">
        <v>30</v>
      </c>
      <c r="B12" s="47">
        <f>SUM(B2:B11)</f>
        <v>90</v>
      </c>
      <c r="C12" s="47"/>
      <c r="D12" s="47"/>
      <c r="E12" s="47">
        <f>SUM(E2:E11)</f>
        <v>8</v>
      </c>
      <c r="F12" s="47"/>
      <c r="G12" s="47"/>
      <c r="H12" s="47">
        <f>SUM(H2:H11)</f>
        <v>102</v>
      </c>
      <c r="I12" s="47">
        <f>SUM(B12:H12)</f>
        <v>200</v>
      </c>
    </row>
    <row r="13" spans="1:9">
      <c r="A13" s="47"/>
      <c r="B13" s="47"/>
      <c r="C13" s="47"/>
      <c r="D13" s="47"/>
      <c r="E13" s="47"/>
      <c r="F13" s="47"/>
      <c r="G13" s="47"/>
      <c r="H13" s="47"/>
      <c r="I13" s="47"/>
    </row>
    <row r="14" spans="1:9">
      <c r="A14" s="47"/>
      <c r="B14" s="47"/>
      <c r="C14" s="47"/>
      <c r="D14" s="47"/>
      <c r="E14" s="47"/>
      <c r="F14" s="47"/>
      <c r="G14" s="47"/>
      <c r="H14" s="47"/>
      <c r="I14" s="47"/>
    </row>
    <row r="15" spans="1:9">
      <c r="A15" s="47"/>
      <c r="B15" s="47"/>
      <c r="C15" s="47"/>
      <c r="D15" s="47"/>
      <c r="E15" s="47"/>
      <c r="F15" s="47"/>
      <c r="G15" s="47"/>
      <c r="H15" s="47"/>
      <c r="I15" s="47"/>
    </row>
    <row r="16" spans="1:9">
      <c r="A16" s="47"/>
      <c r="B16" s="47"/>
      <c r="C16" s="47"/>
      <c r="D16" s="47"/>
      <c r="E16" s="47"/>
      <c r="F16" s="47"/>
      <c r="G16" s="47"/>
      <c r="H16" s="47"/>
      <c r="I16" s="47"/>
    </row>
    <row r="17" spans="1:9">
      <c r="A17" s="47"/>
      <c r="B17" s="47"/>
      <c r="C17" s="47"/>
      <c r="D17" s="47"/>
      <c r="E17" s="47"/>
      <c r="F17" s="47"/>
      <c r="G17" s="47"/>
      <c r="H17" s="47"/>
      <c r="I17" s="47"/>
    </row>
    <row r="18" spans="1:9">
      <c r="A18" s="47"/>
      <c r="B18" s="47"/>
      <c r="C18" s="47"/>
      <c r="D18" s="47"/>
      <c r="E18" s="47"/>
      <c r="F18" s="47"/>
      <c r="G18" s="47"/>
      <c r="H18" s="47"/>
      <c r="I18" s="47"/>
    </row>
    <row r="19" spans="1:9">
      <c r="A19" s="47"/>
      <c r="B19" s="47"/>
      <c r="C19" s="47"/>
      <c r="D19" s="47"/>
      <c r="E19" s="47"/>
      <c r="F19" s="47"/>
      <c r="G19" s="47"/>
      <c r="H19" s="47"/>
      <c r="I19" s="47"/>
    </row>
    <row r="20" spans="1:9">
      <c r="A20" s="47"/>
      <c r="B20" s="47"/>
      <c r="C20" s="47"/>
      <c r="D20" s="47"/>
      <c r="E20" s="47"/>
      <c r="F20" s="47"/>
      <c r="G20" s="47"/>
      <c r="H20" s="47"/>
      <c r="I20" s="47"/>
    </row>
    <row r="21" spans="1:9">
      <c r="A21" s="47"/>
      <c r="B21" s="47"/>
      <c r="C21" s="47"/>
      <c r="D21" s="47"/>
      <c r="E21" s="47"/>
      <c r="F21" s="47"/>
      <c r="G21" s="47"/>
      <c r="H21" s="47"/>
      <c r="I21" s="47"/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workbookViewId="0">
      <selection activeCell="G11" sqref="G11"/>
    </sheetView>
  </sheetViews>
  <sheetFormatPr defaultRowHeight="13.5"/>
  <cols>
    <col min="1" max="1" width="9" style="51"/>
  </cols>
  <sheetData>
    <row r="1" spans="1:7" ht="14.25" thickBot="1">
      <c r="A1" s="54"/>
      <c r="B1" s="52" t="s">
        <v>24</v>
      </c>
      <c r="C1" s="53" t="s">
        <v>25</v>
      </c>
      <c r="D1" s="53" t="s">
        <v>26</v>
      </c>
      <c r="E1" s="53" t="s">
        <v>27</v>
      </c>
      <c r="F1" s="57" t="s">
        <v>32</v>
      </c>
      <c r="G1" s="118" t="s">
        <v>30</v>
      </c>
    </row>
    <row r="2" spans="1:7" ht="14.25" thickTop="1">
      <c r="A2" s="55">
        <v>4</v>
      </c>
      <c r="B2" s="49">
        <v>30000</v>
      </c>
      <c r="C2" s="48">
        <v>5000</v>
      </c>
      <c r="D2" s="48">
        <v>4000</v>
      </c>
      <c r="E2" s="48">
        <v>12000</v>
      </c>
      <c r="F2" s="58">
        <v>5000</v>
      </c>
      <c r="G2" s="117">
        <f>SUM(B2:F2)</f>
        <v>56000</v>
      </c>
    </row>
    <row r="3" spans="1:7">
      <c r="A3" s="56">
        <v>5</v>
      </c>
      <c r="B3" s="50">
        <v>40000</v>
      </c>
      <c r="C3" s="47">
        <v>4000</v>
      </c>
      <c r="D3" s="47">
        <v>3000</v>
      </c>
      <c r="E3" s="47">
        <v>9800</v>
      </c>
      <c r="F3" s="59">
        <v>4000</v>
      </c>
      <c r="G3" s="60">
        <f>SUM(B3:F3)</f>
        <v>60800</v>
      </c>
    </row>
    <row r="4" spans="1:7">
      <c r="A4" s="55">
        <v>6</v>
      </c>
      <c r="B4" s="50"/>
      <c r="C4" s="47"/>
      <c r="D4" s="47"/>
      <c r="E4" s="47"/>
      <c r="F4" s="59"/>
      <c r="G4" s="60"/>
    </row>
    <row r="5" spans="1:7">
      <c r="A5" s="56">
        <v>7</v>
      </c>
      <c r="B5" s="50"/>
      <c r="C5" s="47"/>
      <c r="D5" s="47"/>
      <c r="E5" s="47"/>
      <c r="F5" s="59"/>
      <c r="G5" s="60"/>
    </row>
    <row r="6" spans="1:7">
      <c r="A6" s="55">
        <v>8</v>
      </c>
      <c r="B6" s="50"/>
      <c r="C6" s="47"/>
      <c r="D6" s="47"/>
      <c r="E6" s="47"/>
      <c r="F6" s="59"/>
      <c r="G6" s="60"/>
    </row>
    <row r="7" spans="1:7">
      <c r="A7" s="56">
        <v>9</v>
      </c>
      <c r="B7" s="50"/>
      <c r="C7" s="47"/>
      <c r="D7" s="47"/>
      <c r="E7" s="47"/>
      <c r="F7" s="59"/>
      <c r="G7" s="60"/>
    </row>
    <row r="8" spans="1:7">
      <c r="A8" s="55">
        <v>10</v>
      </c>
      <c r="B8" s="50"/>
      <c r="C8" s="47"/>
      <c r="D8" s="47"/>
      <c r="E8" s="47"/>
      <c r="F8" s="59"/>
      <c r="G8" s="60"/>
    </row>
    <row r="9" spans="1:7">
      <c r="A9" s="56">
        <v>11</v>
      </c>
      <c r="B9" s="50"/>
      <c r="C9" s="47"/>
      <c r="D9" s="47"/>
      <c r="E9" s="47"/>
      <c r="F9" s="59"/>
      <c r="G9" s="60"/>
    </row>
    <row r="10" spans="1:7">
      <c r="A10" s="55">
        <v>12</v>
      </c>
      <c r="B10" s="50"/>
      <c r="C10" s="47"/>
      <c r="D10" s="47"/>
      <c r="E10" s="47"/>
      <c r="F10" s="59"/>
      <c r="G10" s="60"/>
    </row>
    <row r="11" spans="1:7">
      <c r="A11" s="56">
        <v>1</v>
      </c>
      <c r="B11" s="50"/>
      <c r="C11" s="47"/>
      <c r="D11" s="47"/>
      <c r="E11" s="47"/>
      <c r="F11" s="59"/>
      <c r="G11" s="60"/>
    </row>
    <row r="12" spans="1:7">
      <c r="A12" s="55">
        <v>2</v>
      </c>
      <c r="B12" s="50"/>
      <c r="C12" s="47"/>
      <c r="D12" s="47"/>
      <c r="E12" s="47"/>
      <c r="F12" s="59"/>
      <c r="G12" s="60"/>
    </row>
    <row r="13" spans="1:7">
      <c r="A13" s="56">
        <v>3</v>
      </c>
      <c r="B13" s="50"/>
      <c r="C13" s="47"/>
      <c r="D13" s="47"/>
      <c r="E13" s="47"/>
      <c r="F13" s="59"/>
      <c r="G13" s="60"/>
    </row>
    <row r="14" spans="1:7">
      <c r="A14" s="55">
        <v>4</v>
      </c>
      <c r="B14" s="50"/>
      <c r="C14" s="47"/>
      <c r="D14" s="47"/>
      <c r="E14" s="47"/>
      <c r="F14" s="59"/>
      <c r="G14" s="60"/>
    </row>
    <row r="15" spans="1:7">
      <c r="A15" s="116" t="s">
        <v>30</v>
      </c>
      <c r="B15" s="115">
        <f>SUM(B2:B14)</f>
        <v>70000</v>
      </c>
      <c r="C15" s="60">
        <f>SUM(C2:C14)</f>
        <v>9000</v>
      </c>
      <c r="D15" s="60">
        <f>SUM(D2:D14)</f>
        <v>7000</v>
      </c>
      <c r="E15" s="60">
        <f>SUM(E2:E14)</f>
        <v>21800</v>
      </c>
      <c r="F15" s="60">
        <f>SUM(F2:F14)</f>
        <v>9000</v>
      </c>
      <c r="G15" s="60">
        <f>SUM(B15:F15)</f>
        <v>116800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54"/>
  <sheetViews>
    <sheetView topLeftCell="A2" workbookViewId="0">
      <selection activeCell="B25" sqref="B25"/>
    </sheetView>
  </sheetViews>
  <sheetFormatPr defaultRowHeight="13.5"/>
  <cols>
    <col min="1" max="1" width="2.625" customWidth="1"/>
    <col min="3" max="3" width="14.625" customWidth="1"/>
    <col min="4" max="16384" width="9" style="1"/>
  </cols>
  <sheetData>
    <row r="1" spans="1:5">
      <c r="B1" s="9" t="s">
        <v>14</v>
      </c>
    </row>
    <row r="2" spans="1:5">
      <c r="B2" s="8" t="s">
        <v>8</v>
      </c>
      <c r="E2" s="1">
        <v>2014</v>
      </c>
    </row>
    <row r="3" spans="1:5">
      <c r="B3" s="8"/>
    </row>
    <row r="4" spans="1:5" ht="30" customHeight="1">
      <c r="A4" s="1"/>
      <c r="B4" s="88" t="s">
        <v>15</v>
      </c>
      <c r="C4" s="88"/>
    </row>
    <row r="5" spans="1:5">
      <c r="A5" s="1"/>
      <c r="B5" s="2" t="s">
        <v>16</v>
      </c>
      <c r="C5" s="3" t="s">
        <v>6</v>
      </c>
    </row>
    <row r="6" spans="1:5">
      <c r="A6" s="1"/>
      <c r="B6" s="121">
        <v>1</v>
      </c>
      <c r="C6" s="5" t="s">
        <v>17</v>
      </c>
    </row>
    <row r="7" spans="1:5">
      <c r="A7" s="1"/>
      <c r="B7" s="121">
        <v>2</v>
      </c>
      <c r="C7" s="5" t="s">
        <v>18</v>
      </c>
    </row>
    <row r="8" spans="1:5">
      <c r="A8" s="1"/>
      <c r="B8" s="121">
        <v>3</v>
      </c>
      <c r="C8" s="46" t="s">
        <v>40</v>
      </c>
    </row>
    <row r="9" spans="1:5">
      <c r="A9" s="1"/>
      <c r="B9" s="121">
        <v>4</v>
      </c>
      <c r="C9" s="46" t="s">
        <v>39</v>
      </c>
    </row>
    <row r="10" spans="1:5">
      <c r="A10" s="1"/>
      <c r="B10" s="121">
        <v>5</v>
      </c>
      <c r="C10" s="46" t="s">
        <v>41</v>
      </c>
    </row>
    <row r="11" spans="1:5">
      <c r="A11" s="1"/>
      <c r="B11" s="121">
        <v>6</v>
      </c>
      <c r="C11" s="46"/>
    </row>
    <row r="12" spans="1:5">
      <c r="A12" s="1"/>
      <c r="B12" s="121">
        <v>7</v>
      </c>
      <c r="C12" s="46"/>
    </row>
    <row r="13" spans="1:5">
      <c r="A13" s="1"/>
      <c r="B13" s="121">
        <v>8</v>
      </c>
      <c r="C13" s="46"/>
    </row>
    <row r="14" spans="1:5">
      <c r="A14" s="1"/>
      <c r="B14" s="121">
        <v>9</v>
      </c>
      <c r="C14" s="46"/>
    </row>
    <row r="15" spans="1:5">
      <c r="A15" s="1"/>
      <c r="B15" s="122">
        <v>10</v>
      </c>
      <c r="C15" s="46" t="s">
        <v>34</v>
      </c>
    </row>
    <row r="16" spans="1:5">
      <c r="A16" s="1"/>
      <c r="B16" s="122">
        <v>11</v>
      </c>
      <c r="C16" s="46" t="s">
        <v>35</v>
      </c>
    </row>
    <row r="17" spans="1:3">
      <c r="A17" s="1"/>
      <c r="B17" s="122">
        <v>12</v>
      </c>
      <c r="C17" s="46" t="s">
        <v>36</v>
      </c>
    </row>
    <row r="18" spans="1:3">
      <c r="A18" s="1"/>
      <c r="B18" s="122">
        <v>13</v>
      </c>
      <c r="C18" s="46" t="s">
        <v>38</v>
      </c>
    </row>
    <row r="19" spans="1:3">
      <c r="A19" s="1"/>
      <c r="B19" s="122">
        <v>14</v>
      </c>
      <c r="C19" s="46" t="s">
        <v>42</v>
      </c>
    </row>
    <row r="20" spans="1:3">
      <c r="A20" s="1"/>
      <c r="B20" s="122">
        <v>15</v>
      </c>
      <c r="C20" s="5"/>
    </row>
    <row r="21" spans="1:3">
      <c r="A21" s="1"/>
      <c r="B21" s="122">
        <v>16</v>
      </c>
      <c r="C21" s="5"/>
    </row>
    <row r="22" spans="1:3">
      <c r="A22" s="1"/>
      <c r="B22" s="122">
        <v>17</v>
      </c>
      <c r="C22" s="5"/>
    </row>
    <row r="23" spans="1:3">
      <c r="A23" s="1"/>
      <c r="B23" s="122">
        <v>18</v>
      </c>
      <c r="C23" s="5"/>
    </row>
    <row r="24" spans="1:3">
      <c r="A24" s="1"/>
      <c r="B24" s="122">
        <v>19</v>
      </c>
      <c r="C24" s="5"/>
    </row>
    <row r="25" spans="1:3">
      <c r="A25" s="1"/>
      <c r="B25" s="122"/>
      <c r="C25" s="5"/>
    </row>
    <row r="26" spans="1:3">
      <c r="A26" s="1"/>
      <c r="B26" s="4"/>
      <c r="C26" s="5"/>
    </row>
    <row r="27" spans="1:3">
      <c r="A27" s="1"/>
      <c r="B27" s="4"/>
      <c r="C27" s="5"/>
    </row>
    <row r="28" spans="1:3">
      <c r="A28" s="1"/>
      <c r="B28" s="4"/>
      <c r="C28" s="5"/>
    </row>
    <row r="29" spans="1:3">
      <c r="A29" s="1"/>
      <c r="B29" s="4"/>
      <c r="C29" s="5"/>
    </row>
    <row r="30" spans="1:3">
      <c r="A30" s="1"/>
      <c r="B30" s="4"/>
      <c r="C30" s="5"/>
    </row>
    <row r="31" spans="1:3">
      <c r="A31" s="1"/>
      <c r="B31" s="4"/>
      <c r="C31" s="5"/>
    </row>
    <row r="32" spans="1:3">
      <c r="A32" s="1"/>
      <c r="B32" s="4"/>
      <c r="C32" s="5"/>
    </row>
    <row r="33" spans="1:3">
      <c r="A33" s="1"/>
      <c r="B33" s="4"/>
      <c r="C33" s="5"/>
    </row>
    <row r="34" spans="1:3">
      <c r="A34" s="1"/>
      <c r="B34" s="4"/>
      <c r="C34" s="5"/>
    </row>
    <row r="35" spans="1:3">
      <c r="A35" s="1"/>
      <c r="B35" s="4"/>
      <c r="C35" s="5"/>
    </row>
    <row r="36" spans="1:3">
      <c r="A36" s="1"/>
      <c r="B36" s="4"/>
      <c r="C36" s="5"/>
    </row>
    <row r="37" spans="1:3">
      <c r="A37" s="1"/>
      <c r="B37" s="4"/>
      <c r="C37" s="5"/>
    </row>
    <row r="38" spans="1:3">
      <c r="A38" s="1"/>
      <c r="B38" s="4"/>
      <c r="C38" s="5"/>
    </row>
    <row r="39" spans="1:3">
      <c r="A39" s="1"/>
      <c r="B39" s="4"/>
      <c r="C39" s="5"/>
    </row>
    <row r="40" spans="1:3">
      <c r="A40" s="1"/>
      <c r="B40" s="4"/>
      <c r="C40" s="5"/>
    </row>
    <row r="41" spans="1:3">
      <c r="A41" s="1"/>
      <c r="B41" s="4"/>
      <c r="C41" s="5"/>
    </row>
    <row r="42" spans="1:3">
      <c r="A42" s="1"/>
      <c r="B42" s="4"/>
      <c r="C42" s="5"/>
    </row>
    <row r="43" spans="1:3">
      <c r="A43" s="1"/>
      <c r="B43" s="4"/>
      <c r="C43" s="5"/>
    </row>
    <row r="44" spans="1:3">
      <c r="A44" s="1"/>
      <c r="B44" s="4"/>
      <c r="C44" s="5"/>
    </row>
    <row r="45" spans="1:3">
      <c r="A45" s="1"/>
      <c r="B45" s="4"/>
      <c r="C45" s="5"/>
    </row>
    <row r="46" spans="1:3">
      <c r="A46" s="1"/>
      <c r="B46" s="4"/>
      <c r="C46" s="5"/>
    </row>
    <row r="47" spans="1:3">
      <c r="A47" s="1"/>
      <c r="B47" s="4"/>
      <c r="C47" s="5"/>
    </row>
    <row r="48" spans="1:3">
      <c r="A48" s="1"/>
      <c r="B48" s="4"/>
      <c r="C48" s="5"/>
    </row>
    <row r="49" spans="1:3">
      <c r="A49" s="1"/>
      <c r="B49" s="4"/>
      <c r="C49" s="5"/>
    </row>
    <row r="50" spans="1:3">
      <c r="A50" s="1"/>
      <c r="B50" s="4"/>
      <c r="C50" s="5"/>
    </row>
    <row r="51" spans="1:3">
      <c r="A51" s="1"/>
      <c r="B51" s="4"/>
      <c r="C51" s="6"/>
    </row>
    <row r="52" spans="1:3">
      <c r="A52" s="1"/>
      <c r="B52" s="4"/>
      <c r="C52" s="6"/>
    </row>
    <row r="53" spans="1:3">
      <c r="A53" s="1"/>
      <c r="B53" s="4"/>
      <c r="C53" s="5"/>
    </row>
    <row r="54" spans="1:3">
      <c r="A54" s="1"/>
      <c r="B54" s="4"/>
      <c r="C54" s="7"/>
    </row>
  </sheetData>
  <mergeCells count="1">
    <mergeCell ref="B4:C4"/>
  </mergeCells>
  <phoneticPr fontId="2"/>
  <dataValidations count="2">
    <dataValidation imeMode="off" allowBlank="1" showInputMessage="1" showErrorMessage="1" sqref="B6:B54"/>
    <dataValidation imeMode="on" allowBlank="1" showInputMessage="1" showErrorMessage="1" sqref="C6:C5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K43"/>
  <sheetViews>
    <sheetView workbookViewId="0">
      <selection activeCell="M8" sqref="M8"/>
    </sheetView>
  </sheetViews>
  <sheetFormatPr defaultRowHeight="13.5"/>
  <cols>
    <col min="1" max="2" width="3.625" style="11" customWidth="1"/>
    <col min="3" max="3" width="5.625" style="11" customWidth="1"/>
    <col min="4" max="4" width="12.625" style="11" customWidth="1"/>
    <col min="5" max="5" width="7.625" style="11" customWidth="1"/>
    <col min="6" max="8" width="4.625" style="11" customWidth="1"/>
    <col min="9" max="9" width="10.625" style="11" customWidth="1"/>
    <col min="10" max="11" width="14.625" style="11" customWidth="1"/>
    <col min="12" max="16384" width="9" style="11"/>
  </cols>
  <sheetData>
    <row r="1" spans="1:11">
      <c r="A1" s="10" t="s">
        <v>12</v>
      </c>
      <c r="B1" s="111">
        <v>1</v>
      </c>
      <c r="C1" s="111"/>
    </row>
    <row r="2" spans="1:11" ht="15" thickBot="1">
      <c r="A2" s="12"/>
      <c r="B2" s="12"/>
      <c r="C2" s="12"/>
      <c r="D2" s="13"/>
      <c r="E2" s="14">
        <v>2014</v>
      </c>
      <c r="F2" s="14" t="s">
        <v>9</v>
      </c>
      <c r="G2" s="14">
        <v>4</v>
      </c>
      <c r="H2" s="14" t="s">
        <v>10</v>
      </c>
      <c r="I2" s="114" t="s">
        <v>19</v>
      </c>
      <c r="J2" s="114"/>
      <c r="K2" s="12"/>
    </row>
    <row r="3" spans="1:11" ht="15" thickTop="1" thickBot="1"/>
    <row r="4" spans="1:11">
      <c r="A4" s="105" t="s">
        <v>10</v>
      </c>
      <c r="B4" s="107" t="s">
        <v>11</v>
      </c>
      <c r="C4" s="109" t="s">
        <v>3</v>
      </c>
      <c r="D4" s="94"/>
      <c r="E4" s="93" t="s">
        <v>7</v>
      </c>
      <c r="F4" s="109"/>
      <c r="G4" s="94"/>
      <c r="H4" s="93" t="s">
        <v>4</v>
      </c>
      <c r="I4" s="94"/>
      <c r="J4" s="112" t="s">
        <v>5</v>
      </c>
      <c r="K4" s="91" t="s">
        <v>0</v>
      </c>
    </row>
    <row r="5" spans="1:11">
      <c r="A5" s="106"/>
      <c r="B5" s="108"/>
      <c r="C5" s="39" t="s">
        <v>13</v>
      </c>
      <c r="D5" s="33" t="s">
        <v>6</v>
      </c>
      <c r="E5" s="95"/>
      <c r="F5" s="110"/>
      <c r="G5" s="96"/>
      <c r="H5" s="95"/>
      <c r="I5" s="96"/>
      <c r="J5" s="113"/>
      <c r="K5" s="92"/>
    </row>
    <row r="6" spans="1:11" ht="18" customHeight="1">
      <c r="A6" s="41">
        <f>G2</f>
        <v>4</v>
      </c>
      <c r="B6" s="32">
        <v>1</v>
      </c>
      <c r="C6" s="35">
        <v>1</v>
      </c>
      <c r="D6" s="28" t="str">
        <f>IF(C6="","",IF(ISNA(VLOOKUP(C6,科目一覧!$B$5:$C$54,2,FALSE)),"未登録",VLOOKUP(C6,科目一覧!$B$5:$C$54,2,FALSE)))</f>
        <v>前期繰越</v>
      </c>
      <c r="E6" s="102"/>
      <c r="F6" s="103"/>
      <c r="G6" s="104"/>
      <c r="H6" s="72">
        <v>88000</v>
      </c>
      <c r="I6" s="74"/>
      <c r="J6" s="25"/>
      <c r="K6" s="21">
        <f>IF(AND(H6="",J6=""),"",H6-J6)</f>
        <v>88000</v>
      </c>
    </row>
    <row r="7" spans="1:11" ht="18" customHeight="1">
      <c r="A7" s="41">
        <f>IF(B7="","",$G$2)</f>
        <v>4</v>
      </c>
      <c r="B7" s="32">
        <v>1</v>
      </c>
      <c r="C7" s="35">
        <v>3</v>
      </c>
      <c r="D7" s="28" t="str">
        <f>IF(C7="","",IF(ISNA(VLOOKUP(C7,科目一覧!$B$5:$C$54,2,FALSE)),"未登録",VLOOKUP(C7,科目一覧!$B$5:$C$54,2,FALSE)))</f>
        <v>普通預金から</v>
      </c>
      <c r="E7" s="72" t="s">
        <v>20</v>
      </c>
      <c r="F7" s="73"/>
      <c r="G7" s="74"/>
      <c r="H7" s="72">
        <v>1800</v>
      </c>
      <c r="I7" s="74"/>
      <c r="J7" s="24"/>
      <c r="K7" s="21">
        <f t="shared" ref="K7:K43" si="0">IF(AND(H7="",J7=""),"",K6+H7-J7)</f>
        <v>89800</v>
      </c>
    </row>
    <row r="8" spans="1:11" ht="18" customHeight="1">
      <c r="A8" s="41">
        <f t="shared" ref="A8:A43" si="1">IF(B8="","",$G$2)</f>
        <v>4</v>
      </c>
      <c r="B8" s="32">
        <v>2</v>
      </c>
      <c r="C8" s="35">
        <v>4</v>
      </c>
      <c r="D8" s="28" t="str">
        <f>IF(C8="","",IF(ISNA(VLOOKUP(C8,科目一覧!$B$5:$C$54,2,FALSE)),"未登録",VLOOKUP(C8,科目一覧!$B$5:$C$54,2,FALSE)))</f>
        <v>定期預金から</v>
      </c>
      <c r="E8" s="72" t="s">
        <v>21</v>
      </c>
      <c r="F8" s="73"/>
      <c r="G8" s="74"/>
      <c r="H8" s="78">
        <v>20000</v>
      </c>
      <c r="I8" s="79"/>
      <c r="J8" s="24"/>
      <c r="K8" s="21">
        <f t="shared" si="0"/>
        <v>109800</v>
      </c>
    </row>
    <row r="9" spans="1:11" ht="18" customHeight="1">
      <c r="A9" s="41" t="str">
        <f t="shared" si="1"/>
        <v/>
      </c>
      <c r="B9" s="28"/>
      <c r="C9" s="40">
        <v>10</v>
      </c>
      <c r="D9" s="28" t="str">
        <f>IF(C9="","",IF(ISNA(VLOOKUP(C9,科目一覧!$B$5:$C$54,2,FALSE)),"未登録",VLOOKUP(C9,科目一覧!$B$5:$C$54,2,FALSE)))</f>
        <v>旅費</v>
      </c>
      <c r="E9" s="102"/>
      <c r="F9" s="103"/>
      <c r="G9" s="104"/>
      <c r="H9" s="89"/>
      <c r="I9" s="90"/>
      <c r="J9" s="26"/>
      <c r="K9" s="21" t="str">
        <f t="shared" si="0"/>
        <v/>
      </c>
    </row>
    <row r="10" spans="1:11" ht="18" customHeight="1">
      <c r="A10" s="41" t="str">
        <f t="shared" si="1"/>
        <v/>
      </c>
      <c r="B10" s="28"/>
      <c r="C10" s="40"/>
      <c r="D10" s="28" t="str">
        <f>IF(C10="","",IF(ISNA(VLOOKUP(C10,科目一覧!$B$5:$C$54,2,FALSE)),"未登録",VLOOKUP(C10,科目一覧!$B$5:$C$54,2,FALSE)))</f>
        <v/>
      </c>
      <c r="E10" s="102"/>
      <c r="F10" s="103"/>
      <c r="G10" s="104"/>
      <c r="H10" s="89"/>
      <c r="I10" s="90"/>
      <c r="J10" s="26"/>
      <c r="K10" s="21" t="str">
        <f t="shared" si="0"/>
        <v/>
      </c>
    </row>
    <row r="11" spans="1:11" ht="18" customHeight="1">
      <c r="A11" s="41" t="str">
        <f t="shared" si="1"/>
        <v/>
      </c>
      <c r="B11" s="28"/>
      <c r="C11" s="40"/>
      <c r="D11" s="28" t="str">
        <f>IF(C11="","",IF(ISNA(VLOOKUP(C11,科目一覧!$B$5:$C$54,2,FALSE)),"未登録",VLOOKUP(C11,科目一覧!$B$5:$C$54,2,FALSE)))</f>
        <v/>
      </c>
      <c r="E11" s="102"/>
      <c r="F11" s="103"/>
      <c r="G11" s="104"/>
      <c r="H11" s="89"/>
      <c r="I11" s="90"/>
      <c r="J11" s="26"/>
      <c r="K11" s="21" t="str">
        <f t="shared" si="0"/>
        <v/>
      </c>
    </row>
    <row r="12" spans="1:11" ht="18" customHeight="1">
      <c r="A12" s="41" t="str">
        <f t="shared" si="1"/>
        <v/>
      </c>
      <c r="B12" s="28"/>
      <c r="C12" s="40"/>
      <c r="D12" s="28" t="str">
        <f>IF(C12="","",IF(ISNA(VLOOKUP(C12,科目一覧!$B$5:$C$54,2,FALSE)),"未登録",VLOOKUP(C12,科目一覧!$B$5:$C$54,2,FALSE)))</f>
        <v/>
      </c>
      <c r="E12" s="102"/>
      <c r="F12" s="103"/>
      <c r="G12" s="104"/>
      <c r="H12" s="89"/>
      <c r="I12" s="90"/>
      <c r="J12" s="26"/>
      <c r="K12" s="21" t="str">
        <f t="shared" si="0"/>
        <v/>
      </c>
    </row>
    <row r="13" spans="1:11" ht="18" customHeight="1">
      <c r="A13" s="41" t="str">
        <f t="shared" si="1"/>
        <v/>
      </c>
      <c r="B13" s="28"/>
      <c r="C13" s="40"/>
      <c r="D13" s="28" t="str">
        <f>IF(C13="","",IF(ISNA(VLOOKUP(C13,科目一覧!$B$5:$C$54,2,FALSE)),"未登録",VLOOKUP(C13,科目一覧!$B$5:$C$54,2,FALSE)))</f>
        <v/>
      </c>
      <c r="E13" s="102"/>
      <c r="F13" s="103"/>
      <c r="G13" s="104"/>
      <c r="H13" s="89"/>
      <c r="I13" s="90"/>
      <c r="J13" s="26"/>
      <c r="K13" s="21" t="str">
        <f t="shared" si="0"/>
        <v/>
      </c>
    </row>
    <row r="14" spans="1:11" ht="18" customHeight="1">
      <c r="A14" s="41" t="str">
        <f t="shared" si="1"/>
        <v/>
      </c>
      <c r="B14" s="28"/>
      <c r="C14" s="40"/>
      <c r="D14" s="28" t="str">
        <f>IF(C14="","",IF(ISNA(VLOOKUP(C14,科目一覧!$B$5:$C$54,2,FALSE)),"未登録",VLOOKUP(C14,科目一覧!$B$5:$C$54,2,FALSE)))</f>
        <v/>
      </c>
      <c r="E14" s="102"/>
      <c r="F14" s="103"/>
      <c r="G14" s="104"/>
      <c r="H14" s="89"/>
      <c r="I14" s="90"/>
      <c r="J14" s="26"/>
      <c r="K14" s="21" t="str">
        <f t="shared" si="0"/>
        <v/>
      </c>
    </row>
    <row r="15" spans="1:11" ht="18" customHeight="1">
      <c r="A15" s="41" t="str">
        <f t="shared" si="1"/>
        <v/>
      </c>
      <c r="B15" s="28"/>
      <c r="C15" s="40"/>
      <c r="D15" s="28" t="str">
        <f>IF(C15="","",IF(ISNA(VLOOKUP(C15,科目一覧!$B$5:$C$54,2,FALSE)),"未登録",VLOOKUP(C15,科目一覧!$B$5:$C$54,2,FALSE)))</f>
        <v/>
      </c>
      <c r="E15" s="102"/>
      <c r="F15" s="103"/>
      <c r="G15" s="104"/>
      <c r="H15" s="89"/>
      <c r="I15" s="90"/>
      <c r="J15" s="26"/>
      <c r="K15" s="21" t="str">
        <f t="shared" si="0"/>
        <v/>
      </c>
    </row>
    <row r="16" spans="1:11" ht="18" customHeight="1">
      <c r="A16" s="41" t="str">
        <f t="shared" si="1"/>
        <v/>
      </c>
      <c r="B16" s="28"/>
      <c r="C16" s="40"/>
      <c r="D16" s="28" t="str">
        <f>IF(C16="","",IF(ISNA(VLOOKUP(C16,科目一覧!$B$5:$C$54,2,FALSE)),"未登録",VLOOKUP(C16,科目一覧!$B$5:$C$54,2,FALSE)))</f>
        <v/>
      </c>
      <c r="E16" s="102"/>
      <c r="F16" s="103"/>
      <c r="G16" s="104"/>
      <c r="H16" s="89"/>
      <c r="I16" s="90"/>
      <c r="J16" s="26"/>
      <c r="K16" s="21" t="str">
        <f t="shared" si="0"/>
        <v/>
      </c>
    </row>
    <row r="17" spans="1:11" ht="18" customHeight="1">
      <c r="A17" s="41" t="str">
        <f t="shared" si="1"/>
        <v/>
      </c>
      <c r="B17" s="28"/>
      <c r="C17" s="40"/>
      <c r="D17" s="28" t="str">
        <f>IF(C17="","",IF(ISNA(VLOOKUP(C17,科目一覧!$B$5:$C$54,2,FALSE)),"未登録",VLOOKUP(C17,科目一覧!$B$5:$C$54,2,FALSE)))</f>
        <v/>
      </c>
      <c r="E17" s="102"/>
      <c r="F17" s="103"/>
      <c r="G17" s="104"/>
      <c r="H17" s="89"/>
      <c r="I17" s="90"/>
      <c r="J17" s="26"/>
      <c r="K17" s="21" t="str">
        <f t="shared" si="0"/>
        <v/>
      </c>
    </row>
    <row r="18" spans="1:11" ht="18" customHeight="1">
      <c r="A18" s="41" t="str">
        <f t="shared" si="1"/>
        <v/>
      </c>
      <c r="B18" s="28"/>
      <c r="C18" s="40"/>
      <c r="D18" s="28" t="str">
        <f>IF(C18="","",IF(ISNA(VLOOKUP(C18,科目一覧!$B$5:$C$54,2,FALSE)),"未登録",VLOOKUP(C18,科目一覧!$B$5:$C$54,2,FALSE)))</f>
        <v/>
      </c>
      <c r="E18" s="102"/>
      <c r="F18" s="103"/>
      <c r="G18" s="104"/>
      <c r="H18" s="89"/>
      <c r="I18" s="90"/>
      <c r="J18" s="26"/>
      <c r="K18" s="21" t="str">
        <f t="shared" si="0"/>
        <v/>
      </c>
    </row>
    <row r="19" spans="1:11" ht="18" customHeight="1">
      <c r="A19" s="41" t="str">
        <f t="shared" si="1"/>
        <v/>
      </c>
      <c r="B19" s="28"/>
      <c r="C19" s="40"/>
      <c r="D19" s="28" t="str">
        <f>IF(C19="","",IF(ISNA(VLOOKUP(C19,科目一覧!$B$5:$C$54,2,FALSE)),"未登録",VLOOKUP(C19,科目一覧!$B$5:$C$54,2,FALSE)))</f>
        <v/>
      </c>
      <c r="E19" s="102"/>
      <c r="F19" s="103"/>
      <c r="G19" s="104"/>
      <c r="H19" s="89"/>
      <c r="I19" s="90"/>
      <c r="J19" s="26"/>
      <c r="K19" s="21" t="str">
        <f t="shared" si="0"/>
        <v/>
      </c>
    </row>
    <row r="20" spans="1:11" ht="18" customHeight="1">
      <c r="A20" s="41" t="str">
        <f t="shared" si="1"/>
        <v/>
      </c>
      <c r="B20" s="28"/>
      <c r="C20" s="40"/>
      <c r="D20" s="28" t="str">
        <f>IF(C20="","",IF(ISNA(VLOOKUP(C20,科目一覧!$B$5:$C$54,2,FALSE)),"未登録",VLOOKUP(C20,科目一覧!$B$5:$C$54,2,FALSE)))</f>
        <v/>
      </c>
      <c r="E20" s="102"/>
      <c r="F20" s="103"/>
      <c r="G20" s="104"/>
      <c r="H20" s="89"/>
      <c r="I20" s="90"/>
      <c r="J20" s="26"/>
      <c r="K20" s="21" t="str">
        <f t="shared" si="0"/>
        <v/>
      </c>
    </row>
    <row r="21" spans="1:11" ht="18" customHeight="1">
      <c r="A21" s="41" t="str">
        <f t="shared" si="1"/>
        <v/>
      </c>
      <c r="B21" s="28"/>
      <c r="C21" s="40"/>
      <c r="D21" s="28" t="str">
        <f>IF(C21="","",IF(ISNA(VLOOKUP(C21,科目一覧!$B$5:$C$54,2,FALSE)),"未登録",VLOOKUP(C21,科目一覧!$B$5:$C$54,2,FALSE)))</f>
        <v/>
      </c>
      <c r="E21" s="102"/>
      <c r="F21" s="103"/>
      <c r="G21" s="104"/>
      <c r="H21" s="89"/>
      <c r="I21" s="90"/>
      <c r="J21" s="26"/>
      <c r="K21" s="21" t="str">
        <f t="shared" si="0"/>
        <v/>
      </c>
    </row>
    <row r="22" spans="1:11" ht="18" customHeight="1">
      <c r="A22" s="41" t="str">
        <f t="shared" si="1"/>
        <v/>
      </c>
      <c r="B22" s="28"/>
      <c r="C22" s="40"/>
      <c r="D22" s="28" t="str">
        <f>IF(C22="","",IF(ISNA(VLOOKUP(C22,科目一覧!$B$5:$C$54,2,FALSE)),"未登録",VLOOKUP(C22,科目一覧!$B$5:$C$54,2,FALSE)))</f>
        <v/>
      </c>
      <c r="E22" s="102"/>
      <c r="F22" s="103"/>
      <c r="G22" s="104"/>
      <c r="H22" s="89"/>
      <c r="I22" s="90"/>
      <c r="J22" s="26"/>
      <c r="K22" s="21" t="str">
        <f t="shared" si="0"/>
        <v/>
      </c>
    </row>
    <row r="23" spans="1:11" ht="18" customHeight="1">
      <c r="A23" s="41" t="str">
        <f t="shared" si="1"/>
        <v/>
      </c>
      <c r="B23" s="28"/>
      <c r="C23" s="40"/>
      <c r="D23" s="28" t="str">
        <f>IF(C23="","",IF(ISNA(VLOOKUP(C23,科目一覧!$B$5:$C$54,2,FALSE)),"未登録",VLOOKUP(C23,科目一覧!$B$5:$C$54,2,FALSE)))</f>
        <v/>
      </c>
      <c r="E23" s="102"/>
      <c r="F23" s="103"/>
      <c r="G23" s="104"/>
      <c r="H23" s="89"/>
      <c r="I23" s="90"/>
      <c r="J23" s="26"/>
      <c r="K23" s="21" t="str">
        <f t="shared" si="0"/>
        <v/>
      </c>
    </row>
    <row r="24" spans="1:11" ht="18" customHeight="1">
      <c r="A24" s="41" t="str">
        <f t="shared" si="1"/>
        <v/>
      </c>
      <c r="B24" s="28"/>
      <c r="C24" s="40"/>
      <c r="D24" s="28" t="str">
        <f>IF(C24="","",IF(ISNA(VLOOKUP(C24,科目一覧!$B$5:$C$54,2,FALSE)),"未登録",VLOOKUP(C24,科目一覧!$B$5:$C$54,2,FALSE)))</f>
        <v/>
      </c>
      <c r="E24" s="102"/>
      <c r="F24" s="103"/>
      <c r="G24" s="104"/>
      <c r="H24" s="89"/>
      <c r="I24" s="90"/>
      <c r="J24" s="26"/>
      <c r="K24" s="21" t="str">
        <f t="shared" si="0"/>
        <v/>
      </c>
    </row>
    <row r="25" spans="1:11" ht="18" customHeight="1">
      <c r="A25" s="41" t="str">
        <f t="shared" si="1"/>
        <v/>
      </c>
      <c r="B25" s="28"/>
      <c r="C25" s="40"/>
      <c r="D25" s="28" t="str">
        <f>IF(C25="","",IF(ISNA(VLOOKUP(C25,科目一覧!$B$5:$C$54,2,FALSE)),"未登録",VLOOKUP(C25,科目一覧!$B$5:$C$54,2,FALSE)))</f>
        <v/>
      </c>
      <c r="E25" s="102"/>
      <c r="F25" s="103"/>
      <c r="G25" s="104"/>
      <c r="H25" s="89"/>
      <c r="I25" s="90"/>
      <c r="J25" s="26"/>
      <c r="K25" s="21" t="str">
        <f t="shared" si="0"/>
        <v/>
      </c>
    </row>
    <row r="26" spans="1:11" ht="18" customHeight="1">
      <c r="A26" s="41" t="str">
        <f t="shared" si="1"/>
        <v/>
      </c>
      <c r="B26" s="28"/>
      <c r="C26" s="40"/>
      <c r="D26" s="28" t="str">
        <f>IF(C26="","",IF(ISNA(VLOOKUP(C26,科目一覧!$B$5:$C$54,2,FALSE)),"未登録",VLOOKUP(C26,科目一覧!$B$5:$C$54,2,FALSE)))</f>
        <v/>
      </c>
      <c r="E26" s="102"/>
      <c r="F26" s="103"/>
      <c r="G26" s="104"/>
      <c r="H26" s="89"/>
      <c r="I26" s="90"/>
      <c r="J26" s="26"/>
      <c r="K26" s="21" t="str">
        <f t="shared" si="0"/>
        <v/>
      </c>
    </row>
    <row r="27" spans="1:11" ht="18" customHeight="1">
      <c r="A27" s="41" t="str">
        <f t="shared" si="1"/>
        <v/>
      </c>
      <c r="B27" s="28"/>
      <c r="C27" s="40"/>
      <c r="D27" s="28" t="str">
        <f>IF(C27="","",IF(ISNA(VLOOKUP(C27,科目一覧!$B$5:$C$54,2,FALSE)),"未登録",VLOOKUP(C27,科目一覧!$B$5:$C$54,2,FALSE)))</f>
        <v/>
      </c>
      <c r="E27" s="102"/>
      <c r="F27" s="103"/>
      <c r="G27" s="104"/>
      <c r="H27" s="89"/>
      <c r="I27" s="90"/>
      <c r="J27" s="26"/>
      <c r="K27" s="21" t="str">
        <f t="shared" si="0"/>
        <v/>
      </c>
    </row>
    <row r="28" spans="1:11" ht="18" customHeight="1">
      <c r="A28" s="41" t="str">
        <f t="shared" si="1"/>
        <v/>
      </c>
      <c r="B28" s="28"/>
      <c r="C28" s="40"/>
      <c r="D28" s="28" t="str">
        <f>IF(C28="","",IF(ISNA(VLOOKUP(C28,科目一覧!$B$5:$C$54,2,FALSE)),"未登録",VLOOKUP(C28,科目一覧!$B$5:$C$54,2,FALSE)))</f>
        <v/>
      </c>
      <c r="E28" s="102"/>
      <c r="F28" s="103"/>
      <c r="G28" s="104"/>
      <c r="H28" s="89"/>
      <c r="I28" s="90"/>
      <c r="J28" s="26"/>
      <c r="K28" s="21" t="str">
        <f t="shared" si="0"/>
        <v/>
      </c>
    </row>
    <row r="29" spans="1:11" ht="18" customHeight="1">
      <c r="A29" s="41" t="str">
        <f t="shared" si="1"/>
        <v/>
      </c>
      <c r="B29" s="28"/>
      <c r="C29" s="40"/>
      <c r="D29" s="28" t="str">
        <f>IF(C29="","",IF(ISNA(VLOOKUP(C29,科目一覧!$B$5:$C$54,2,FALSE)),"未登録",VLOOKUP(C29,科目一覧!$B$5:$C$54,2,FALSE)))</f>
        <v/>
      </c>
      <c r="E29" s="102"/>
      <c r="F29" s="103"/>
      <c r="G29" s="104"/>
      <c r="H29" s="89"/>
      <c r="I29" s="90"/>
      <c r="J29" s="26"/>
      <c r="K29" s="21" t="str">
        <f t="shared" si="0"/>
        <v/>
      </c>
    </row>
    <row r="30" spans="1:11" ht="18" customHeight="1">
      <c r="A30" s="41" t="str">
        <f t="shared" si="1"/>
        <v/>
      </c>
      <c r="B30" s="28"/>
      <c r="C30" s="40"/>
      <c r="D30" s="28" t="str">
        <f>IF(C30="","",IF(ISNA(VLOOKUP(C30,科目一覧!$B$5:$C$54,2,FALSE)),"未登録",VLOOKUP(C30,科目一覧!$B$5:$C$54,2,FALSE)))</f>
        <v/>
      </c>
      <c r="E30" s="102"/>
      <c r="F30" s="103"/>
      <c r="G30" s="104"/>
      <c r="H30" s="89"/>
      <c r="I30" s="90"/>
      <c r="J30" s="26"/>
      <c r="K30" s="21" t="str">
        <f t="shared" si="0"/>
        <v/>
      </c>
    </row>
    <row r="31" spans="1:11" ht="18" customHeight="1">
      <c r="A31" s="41" t="str">
        <f t="shared" si="1"/>
        <v/>
      </c>
      <c r="B31" s="28"/>
      <c r="C31" s="40"/>
      <c r="D31" s="28" t="str">
        <f>IF(C31="","",IF(ISNA(VLOOKUP(C31,科目一覧!$B$5:$C$54,2,FALSE)),"未登録",VLOOKUP(C31,科目一覧!$B$5:$C$54,2,FALSE)))</f>
        <v/>
      </c>
      <c r="E31" s="102"/>
      <c r="F31" s="103"/>
      <c r="G31" s="104"/>
      <c r="H31" s="89"/>
      <c r="I31" s="90"/>
      <c r="J31" s="26"/>
      <c r="K31" s="21" t="str">
        <f t="shared" si="0"/>
        <v/>
      </c>
    </row>
    <row r="32" spans="1:11" ht="18" customHeight="1">
      <c r="A32" s="41" t="str">
        <f t="shared" si="1"/>
        <v/>
      </c>
      <c r="B32" s="28"/>
      <c r="C32" s="40"/>
      <c r="D32" s="28" t="str">
        <f>IF(C32="","",IF(ISNA(VLOOKUP(C32,科目一覧!$B$5:$C$54,2,FALSE)),"未登録",VLOOKUP(C32,科目一覧!$B$5:$C$54,2,FALSE)))</f>
        <v/>
      </c>
      <c r="E32" s="102"/>
      <c r="F32" s="103"/>
      <c r="G32" s="104"/>
      <c r="H32" s="89"/>
      <c r="I32" s="90"/>
      <c r="J32" s="26"/>
      <c r="K32" s="21" t="str">
        <f t="shared" si="0"/>
        <v/>
      </c>
    </row>
    <row r="33" spans="1:11" ht="18" customHeight="1">
      <c r="A33" s="41" t="str">
        <f t="shared" si="1"/>
        <v/>
      </c>
      <c r="B33" s="28"/>
      <c r="C33" s="40"/>
      <c r="D33" s="28" t="str">
        <f>IF(C33="","",IF(ISNA(VLOOKUP(C33,科目一覧!$B$5:$C$54,2,FALSE)),"未登録",VLOOKUP(C33,科目一覧!$B$5:$C$54,2,FALSE)))</f>
        <v/>
      </c>
      <c r="E33" s="102"/>
      <c r="F33" s="103"/>
      <c r="G33" s="104"/>
      <c r="H33" s="89"/>
      <c r="I33" s="90"/>
      <c r="J33" s="26"/>
      <c r="K33" s="21" t="str">
        <f t="shared" si="0"/>
        <v/>
      </c>
    </row>
    <row r="34" spans="1:11" ht="18" customHeight="1">
      <c r="A34" s="41" t="str">
        <f t="shared" si="1"/>
        <v/>
      </c>
      <c r="B34" s="28"/>
      <c r="C34" s="40"/>
      <c r="D34" s="28" t="str">
        <f>IF(C34="","",IF(ISNA(VLOOKUP(C34,科目一覧!$B$5:$C$54,2,FALSE)),"未登録",VLOOKUP(C34,科目一覧!$B$5:$C$54,2,FALSE)))</f>
        <v/>
      </c>
      <c r="E34" s="102"/>
      <c r="F34" s="103"/>
      <c r="G34" s="104"/>
      <c r="H34" s="89"/>
      <c r="I34" s="90"/>
      <c r="J34" s="26"/>
      <c r="K34" s="21" t="str">
        <f t="shared" si="0"/>
        <v/>
      </c>
    </row>
    <row r="35" spans="1:11" ht="18" customHeight="1">
      <c r="A35" s="41" t="str">
        <f t="shared" si="1"/>
        <v/>
      </c>
      <c r="B35" s="28"/>
      <c r="C35" s="40"/>
      <c r="D35" s="28" t="str">
        <f>IF(C35="","",IF(ISNA(VLOOKUP(C35,科目一覧!$B$5:$C$54,2,FALSE)),"未登録",VLOOKUP(C35,科目一覧!$B$5:$C$54,2,FALSE)))</f>
        <v/>
      </c>
      <c r="E35" s="102"/>
      <c r="F35" s="103"/>
      <c r="G35" s="104"/>
      <c r="H35" s="89"/>
      <c r="I35" s="90"/>
      <c r="J35" s="26"/>
      <c r="K35" s="21" t="str">
        <f t="shared" si="0"/>
        <v/>
      </c>
    </row>
    <row r="36" spans="1:11" ht="18" customHeight="1">
      <c r="A36" s="41" t="str">
        <f t="shared" si="1"/>
        <v/>
      </c>
      <c r="B36" s="28"/>
      <c r="C36" s="40"/>
      <c r="D36" s="28" t="str">
        <f>IF(C36="","",IF(ISNA(VLOOKUP(C36,科目一覧!$B$5:$C$54,2,FALSE)),"未登録",VLOOKUP(C36,科目一覧!$B$5:$C$54,2,FALSE)))</f>
        <v/>
      </c>
      <c r="E36" s="102"/>
      <c r="F36" s="103"/>
      <c r="G36" s="104"/>
      <c r="H36" s="89"/>
      <c r="I36" s="90"/>
      <c r="J36" s="26"/>
      <c r="K36" s="21" t="str">
        <f t="shared" si="0"/>
        <v/>
      </c>
    </row>
    <row r="37" spans="1:11" ht="18" customHeight="1">
      <c r="A37" s="41" t="str">
        <f t="shared" si="1"/>
        <v/>
      </c>
      <c r="B37" s="28"/>
      <c r="C37" s="40"/>
      <c r="D37" s="28" t="str">
        <f>IF(C37="","",IF(ISNA(VLOOKUP(C37,科目一覧!$B$5:$C$54,2,FALSE)),"未登録",VLOOKUP(C37,科目一覧!$B$5:$C$54,2,FALSE)))</f>
        <v/>
      </c>
      <c r="E37" s="102"/>
      <c r="F37" s="103"/>
      <c r="G37" s="104"/>
      <c r="H37" s="89"/>
      <c r="I37" s="90"/>
      <c r="J37" s="26"/>
      <c r="K37" s="21" t="str">
        <f t="shared" si="0"/>
        <v/>
      </c>
    </row>
    <row r="38" spans="1:11" ht="18" customHeight="1">
      <c r="A38" s="41" t="str">
        <f t="shared" si="1"/>
        <v/>
      </c>
      <c r="B38" s="28"/>
      <c r="C38" s="40"/>
      <c r="D38" s="28" t="str">
        <f>IF(C38="","",IF(ISNA(VLOOKUP(C38,科目一覧!$B$5:$C$54,2,FALSE)),"未登録",VLOOKUP(C38,科目一覧!$B$5:$C$54,2,FALSE)))</f>
        <v/>
      </c>
      <c r="E38" s="102"/>
      <c r="F38" s="103"/>
      <c r="G38" s="104"/>
      <c r="H38" s="89"/>
      <c r="I38" s="90"/>
      <c r="J38" s="26"/>
      <c r="K38" s="21" t="str">
        <f t="shared" si="0"/>
        <v/>
      </c>
    </row>
    <row r="39" spans="1:11" ht="18" customHeight="1">
      <c r="A39" s="41" t="str">
        <f t="shared" si="1"/>
        <v/>
      </c>
      <c r="B39" s="28"/>
      <c r="C39" s="40"/>
      <c r="D39" s="28" t="str">
        <f>IF(C39="","",IF(ISNA(VLOOKUP(C39,科目一覧!$B$5:$C$54,2,FALSE)),"未登録",VLOOKUP(C39,科目一覧!$B$5:$C$54,2,FALSE)))</f>
        <v/>
      </c>
      <c r="E39" s="102"/>
      <c r="F39" s="103"/>
      <c r="G39" s="104"/>
      <c r="H39" s="89"/>
      <c r="I39" s="90"/>
      <c r="J39" s="26"/>
      <c r="K39" s="21" t="str">
        <f t="shared" si="0"/>
        <v/>
      </c>
    </row>
    <row r="40" spans="1:11" ht="18" customHeight="1">
      <c r="A40" s="41" t="str">
        <f t="shared" si="1"/>
        <v/>
      </c>
      <c r="B40" s="28"/>
      <c r="C40" s="40"/>
      <c r="D40" s="28" t="str">
        <f>IF(C40="","",IF(ISNA(VLOOKUP(C40,科目一覧!$B$5:$C$54,2,FALSE)),"未登録",VLOOKUP(C40,科目一覧!$B$5:$C$54,2,FALSE)))</f>
        <v/>
      </c>
      <c r="E40" s="102"/>
      <c r="F40" s="103"/>
      <c r="G40" s="104"/>
      <c r="H40" s="89"/>
      <c r="I40" s="90"/>
      <c r="J40" s="26"/>
      <c r="K40" s="21" t="str">
        <f t="shared" si="0"/>
        <v/>
      </c>
    </row>
    <row r="41" spans="1:11" ht="18" customHeight="1">
      <c r="A41" s="41" t="str">
        <f t="shared" si="1"/>
        <v/>
      </c>
      <c r="B41" s="28"/>
      <c r="C41" s="40"/>
      <c r="D41" s="28" t="str">
        <f>IF(C41="","",IF(ISNA(VLOOKUP(C41,科目一覧!$B$5:$C$54,2,FALSE)),"未登録",VLOOKUP(C41,科目一覧!$B$5:$C$54,2,FALSE)))</f>
        <v/>
      </c>
      <c r="E41" s="102"/>
      <c r="F41" s="103"/>
      <c r="G41" s="104"/>
      <c r="H41" s="89"/>
      <c r="I41" s="90"/>
      <c r="J41" s="26"/>
      <c r="K41" s="21" t="str">
        <f t="shared" si="0"/>
        <v/>
      </c>
    </row>
    <row r="42" spans="1:11" ht="18" customHeight="1">
      <c r="A42" s="41" t="str">
        <f t="shared" si="1"/>
        <v/>
      </c>
      <c r="B42" s="28"/>
      <c r="C42" s="40"/>
      <c r="D42" s="28" t="str">
        <f>IF(C42="","",IF(ISNA(VLOOKUP(C42,科目一覧!$B$5:$C$54,2,FALSE)),"未登録",VLOOKUP(C42,科目一覧!$B$5:$C$54,2,FALSE)))</f>
        <v/>
      </c>
      <c r="E42" s="102"/>
      <c r="F42" s="103"/>
      <c r="G42" s="104"/>
      <c r="H42" s="89"/>
      <c r="I42" s="90"/>
      <c r="J42" s="26"/>
      <c r="K42" s="21" t="str">
        <f t="shared" si="0"/>
        <v/>
      </c>
    </row>
    <row r="43" spans="1:11" ht="18" customHeight="1" thickBot="1">
      <c r="A43" s="42" t="str">
        <f t="shared" si="1"/>
        <v/>
      </c>
      <c r="B43" s="29"/>
      <c r="C43" s="43"/>
      <c r="D43" s="29" t="str">
        <f>IF(C43="","",IF(ISNA(VLOOKUP(C43,科目一覧!$B$5:$C$54,2,FALSE)),"未登録",VLOOKUP(C43,科目一覧!$B$5:$C$54,2,FALSE)))</f>
        <v/>
      </c>
      <c r="E43" s="99"/>
      <c r="F43" s="100"/>
      <c r="G43" s="101"/>
      <c r="H43" s="97"/>
      <c r="I43" s="98"/>
      <c r="J43" s="44"/>
      <c r="K43" s="23" t="str">
        <f t="shared" si="0"/>
        <v/>
      </c>
    </row>
  </sheetData>
  <mergeCells count="85">
    <mergeCell ref="B1:C1"/>
    <mergeCell ref="J4:J5"/>
    <mergeCell ref="E9:G9"/>
    <mergeCell ref="E8:G8"/>
    <mergeCell ref="E7:G7"/>
    <mergeCell ref="E6:G6"/>
    <mergeCell ref="I2:J2"/>
    <mergeCell ref="H8:I8"/>
    <mergeCell ref="H9:I9"/>
    <mergeCell ref="A4:A5"/>
    <mergeCell ref="B4:B5"/>
    <mergeCell ref="E15:G15"/>
    <mergeCell ref="E14:G14"/>
    <mergeCell ref="E13:G13"/>
    <mergeCell ref="E12:G12"/>
    <mergeCell ref="E11:G11"/>
    <mergeCell ref="E10:G10"/>
    <mergeCell ref="E4:G5"/>
    <mergeCell ref="C4:D4"/>
    <mergeCell ref="E16:G16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8:G18"/>
    <mergeCell ref="E17:G17"/>
    <mergeCell ref="E28:G28"/>
    <mergeCell ref="E39:G39"/>
    <mergeCell ref="E38:G38"/>
    <mergeCell ref="E35:G35"/>
    <mergeCell ref="E34:G34"/>
    <mergeCell ref="E36:G36"/>
    <mergeCell ref="E37:G37"/>
    <mergeCell ref="E33:G33"/>
    <mergeCell ref="E32:G32"/>
    <mergeCell ref="E31:G31"/>
    <mergeCell ref="E30:G30"/>
    <mergeCell ref="E29:G29"/>
    <mergeCell ref="H40:I40"/>
    <mergeCell ref="H41:I41"/>
    <mergeCell ref="H42:I42"/>
    <mergeCell ref="H43:I43"/>
    <mergeCell ref="E43:G43"/>
    <mergeCell ref="E42:G42"/>
    <mergeCell ref="E41:G41"/>
    <mergeCell ref="E40:G40"/>
    <mergeCell ref="H39:I39"/>
    <mergeCell ref="H36:I36"/>
    <mergeCell ref="H37:I37"/>
    <mergeCell ref="H26:I26"/>
    <mergeCell ref="H27:I27"/>
    <mergeCell ref="H28:I28"/>
    <mergeCell ref="H29:I29"/>
    <mergeCell ref="H30:I30"/>
    <mergeCell ref="H31:I31"/>
    <mergeCell ref="H32:I32"/>
    <mergeCell ref="H33:I33"/>
    <mergeCell ref="H35:I35"/>
    <mergeCell ref="H34:I34"/>
    <mergeCell ref="H38:I38"/>
    <mergeCell ref="H25:I25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10:I10"/>
    <mergeCell ref="H11:I11"/>
    <mergeCell ref="H12:I12"/>
    <mergeCell ref="H13:I13"/>
    <mergeCell ref="K4:K5"/>
    <mergeCell ref="H4:I5"/>
    <mergeCell ref="H6:I6"/>
    <mergeCell ref="H7:I7"/>
  </mergeCells>
  <phoneticPr fontId="2"/>
  <dataValidations count="2">
    <dataValidation imeMode="off" allowBlank="1" showInputMessage="1" showErrorMessage="1" sqref="B1:C1 H9:J43 E2 G2 K6:K43 A6:A43 B9:C43"/>
    <dataValidation imeMode="on" allowBlank="1" showInputMessage="1" showErrorMessage="1" sqref="I2:J2 D6:D43 E6:G6 E9:G43"/>
  </dataValidations>
  <pageMargins left="0.75" right="0.75" top="1" bottom="1" header="0.51200000000000001" footer="0.51200000000000001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H7" sqref="H7:I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19">
        <v>2014</v>
      </c>
      <c r="F2" s="19" t="s">
        <v>9</v>
      </c>
      <c r="G2" s="19">
        <v>5</v>
      </c>
      <c r="H2" s="19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5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H7:I7"/>
    <mergeCell ref="H8:I8"/>
    <mergeCell ref="H9:I9"/>
    <mergeCell ref="K4:K5"/>
    <mergeCell ref="E4:G5"/>
    <mergeCell ref="H4:I5"/>
    <mergeCell ref="E9:G9"/>
    <mergeCell ref="E8:G8"/>
    <mergeCell ref="E7:G7"/>
    <mergeCell ref="E6:G6"/>
    <mergeCell ref="H6:I6"/>
    <mergeCell ref="H14:I14"/>
    <mergeCell ref="H15:I15"/>
    <mergeCell ref="H16:I16"/>
    <mergeCell ref="H17:I17"/>
    <mergeCell ref="H10:I10"/>
    <mergeCell ref="H11:I11"/>
    <mergeCell ref="H12:I12"/>
    <mergeCell ref="H13:I13"/>
    <mergeCell ref="H22:I22"/>
    <mergeCell ref="H23:I23"/>
    <mergeCell ref="H24:I24"/>
    <mergeCell ref="H25:I25"/>
    <mergeCell ref="H18:I18"/>
    <mergeCell ref="H19:I19"/>
    <mergeCell ref="H20:I20"/>
    <mergeCell ref="H21:I21"/>
    <mergeCell ref="H30:I30"/>
    <mergeCell ref="H31:I31"/>
    <mergeCell ref="H32:I32"/>
    <mergeCell ref="H33:I33"/>
    <mergeCell ref="H26:I26"/>
    <mergeCell ref="H27:I27"/>
    <mergeCell ref="H28:I28"/>
    <mergeCell ref="H29:I29"/>
    <mergeCell ref="H35:I35"/>
    <mergeCell ref="H34:I34"/>
    <mergeCell ref="H38:I38"/>
    <mergeCell ref="H39:I39"/>
    <mergeCell ref="H36:I36"/>
    <mergeCell ref="H37:I37"/>
    <mergeCell ref="E43:G43"/>
    <mergeCell ref="E42:G42"/>
    <mergeCell ref="E41:G41"/>
    <mergeCell ref="E40:G40"/>
    <mergeCell ref="H40:I40"/>
    <mergeCell ref="H41:I41"/>
    <mergeCell ref="H42:I42"/>
    <mergeCell ref="H43:I43"/>
    <mergeCell ref="E39:G39"/>
    <mergeCell ref="E38:G38"/>
    <mergeCell ref="E35:G35"/>
    <mergeCell ref="E34:G34"/>
    <mergeCell ref="E36:G36"/>
    <mergeCell ref="E37:G37"/>
    <mergeCell ref="E29:G29"/>
    <mergeCell ref="E28:G28"/>
    <mergeCell ref="E27:G27"/>
    <mergeCell ref="E26:G26"/>
    <mergeCell ref="E33:G33"/>
    <mergeCell ref="E32:G32"/>
    <mergeCell ref="E31:G31"/>
    <mergeCell ref="E30:G30"/>
    <mergeCell ref="E21:G21"/>
    <mergeCell ref="E20:G20"/>
    <mergeCell ref="E19:G19"/>
    <mergeCell ref="E18:G18"/>
    <mergeCell ref="E25:G25"/>
    <mergeCell ref="E24:G24"/>
    <mergeCell ref="E23:G23"/>
    <mergeCell ref="E22:G22"/>
    <mergeCell ref="E13:G13"/>
    <mergeCell ref="E12:G12"/>
    <mergeCell ref="E11:G11"/>
    <mergeCell ref="E10:G10"/>
    <mergeCell ref="E17:G17"/>
    <mergeCell ref="E16:G16"/>
    <mergeCell ref="E15:G15"/>
    <mergeCell ref="E14:G14"/>
    <mergeCell ref="I2:J2"/>
    <mergeCell ref="A4:A5"/>
    <mergeCell ref="B4:B5"/>
    <mergeCell ref="B1:C1"/>
    <mergeCell ref="J4:J5"/>
    <mergeCell ref="C4:D4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H7" sqref="H7:I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2014</v>
      </c>
      <c r="F2" s="45" t="s">
        <v>9</v>
      </c>
      <c r="G2" s="45">
        <v>6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6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n" allowBlank="1" showInputMessage="1" showErrorMessage="1" sqref="I2:J2 D6:G43"/>
    <dataValidation imeMode="off" allowBlank="1" showInputMessage="1" showErrorMessage="1" sqref="B1:C1 H6:K43 E2 G2 A6:C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H7" sqref="H7:I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2014</v>
      </c>
      <c r="F2" s="45" t="s">
        <v>9</v>
      </c>
      <c r="G2" s="45">
        <v>7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7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ff" allowBlank="1" showInputMessage="1" showErrorMessage="1" sqref="B1:C1 A6:C43 E2 G2 H6:K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H7" sqref="H7:I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2014</v>
      </c>
      <c r="F2" s="45" t="s">
        <v>9</v>
      </c>
      <c r="G2" s="45">
        <v>8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8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H7" sqref="H7:I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2014</v>
      </c>
      <c r="F2" s="45" t="s">
        <v>9</v>
      </c>
      <c r="G2" s="45">
        <v>9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9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n" allowBlank="1" showInputMessage="1" showErrorMessage="1" sqref="I2:J2 D6:G43"/>
    <dataValidation imeMode="off" allowBlank="1" showInputMessage="1" showErrorMessage="1" sqref="B1:C1 H6:K43 E2 G2 A6:C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B7" sqref="B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2014</v>
      </c>
      <c r="F2" s="45" t="s">
        <v>9</v>
      </c>
      <c r="G2" s="45">
        <v>10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10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H7" sqref="H7:I7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2014</v>
      </c>
      <c r="F2" s="45" t="s">
        <v>9</v>
      </c>
      <c r="G2" s="45">
        <v>11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11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n" allowBlank="1" showInputMessage="1" showErrorMessage="1" sqref="I2:J2 D6:G43"/>
    <dataValidation imeMode="off" allowBlank="1" showInputMessage="1" showErrorMessage="1" sqref="B1:C1 H6:K43 E2 G2 A6:C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3"/>
  <sheetViews>
    <sheetView workbookViewId="0">
      <selection activeCell="B7" sqref="B7:B8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45">
        <v>2014</v>
      </c>
      <c r="F2" s="45" t="s">
        <v>9</v>
      </c>
      <c r="G2" s="45">
        <v>12</v>
      </c>
      <c r="H2" s="45" t="s">
        <v>10</v>
      </c>
      <c r="I2" s="62" t="s">
        <v>33</v>
      </c>
      <c r="J2" s="62"/>
      <c r="K2" s="17"/>
    </row>
    <row r="3" spans="1:11" ht="15" thickTop="1" thickBot="1"/>
    <row r="4" spans="1:11">
      <c r="A4" s="63" t="s">
        <v>10</v>
      </c>
      <c r="B4" s="65" t="s">
        <v>11</v>
      </c>
      <c r="C4" s="70" t="s">
        <v>3</v>
      </c>
      <c r="D4" s="71"/>
      <c r="E4" s="84" t="s">
        <v>7</v>
      </c>
      <c r="F4" s="70"/>
      <c r="G4" s="71"/>
      <c r="H4" s="84" t="s">
        <v>22</v>
      </c>
      <c r="I4" s="71"/>
      <c r="J4" s="68" t="s">
        <v>23</v>
      </c>
      <c r="K4" s="82" t="s">
        <v>0</v>
      </c>
    </row>
    <row r="5" spans="1:11">
      <c r="A5" s="64"/>
      <c r="B5" s="66"/>
      <c r="C5" s="34" t="s">
        <v>1</v>
      </c>
      <c r="D5" s="27" t="s">
        <v>6</v>
      </c>
      <c r="E5" s="85"/>
      <c r="F5" s="86"/>
      <c r="G5" s="87"/>
      <c r="H5" s="85"/>
      <c r="I5" s="87"/>
      <c r="J5" s="69"/>
      <c r="K5" s="83"/>
    </row>
    <row r="6" spans="1:11" ht="18" customHeight="1">
      <c r="A6" s="37">
        <f>IF(B6="","",$G$2)</f>
        <v>12</v>
      </c>
      <c r="B6" s="32">
        <v>1</v>
      </c>
      <c r="C6" s="35">
        <v>2</v>
      </c>
      <c r="D6" s="28" t="str">
        <f>IF(C6="","",IF(ISNA(VLOOKUP(C6,科目一覧!$B$5:$C$54,2,FALSE)),"未登録",VLOOKUP(C6,科目一覧!$B$5:$C$54,2,FALSE)))</f>
        <v>前月繰越</v>
      </c>
      <c r="E6" s="72"/>
      <c r="F6" s="73"/>
      <c r="G6" s="74"/>
      <c r="H6" s="78">
        <v>0</v>
      </c>
      <c r="I6" s="79"/>
      <c r="J6" s="24"/>
      <c r="K6" s="21">
        <f>IF(AND(H6="",J6=""),"",H6-J6)</f>
        <v>0</v>
      </c>
    </row>
    <row r="7" spans="1:11" ht="18" customHeight="1">
      <c r="A7" s="37" t="str">
        <f>IF(B7="","",$G$2)</f>
        <v/>
      </c>
      <c r="B7" s="32"/>
      <c r="C7" s="35"/>
      <c r="D7" s="28" t="str">
        <f>IF(C7="","",IF(ISNA(VLOOKUP(C7,科目一覧!$B$5:$C$54,2,FALSE)),"未登録",VLOOKUP(C7,科目一覧!$B$5:$C$54,2,FALSE)))</f>
        <v/>
      </c>
      <c r="E7" s="72"/>
      <c r="F7" s="73"/>
      <c r="G7" s="74"/>
      <c r="H7" s="72"/>
      <c r="I7" s="74"/>
      <c r="J7" s="24"/>
      <c r="K7" s="21" t="str">
        <f t="shared" ref="K7:K43" si="0">IF(AND(H7="",J7=""),"",K6+H7-J7)</f>
        <v/>
      </c>
    </row>
    <row r="8" spans="1:11" ht="18" customHeight="1">
      <c r="A8" s="37" t="str">
        <f t="shared" ref="A8:A43" si="1">IF(B8="","",$G$2)</f>
        <v/>
      </c>
      <c r="B8" s="32"/>
      <c r="C8" s="35"/>
      <c r="D8" s="28" t="str">
        <f>IF(C8="","",IF(ISNA(VLOOKUP(C8,科目一覧!$B$5:$C$54,2,FALSE)),"未登録",VLOOKUP(C8,科目一覧!$B$5:$C$54,2,FALSE)))</f>
        <v/>
      </c>
      <c r="E8" s="72"/>
      <c r="F8" s="73"/>
      <c r="G8" s="74"/>
      <c r="H8" s="78"/>
      <c r="I8" s="79"/>
      <c r="J8" s="24"/>
      <c r="K8" s="21" t="str">
        <f t="shared" si="0"/>
        <v/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72"/>
      <c r="F9" s="73"/>
      <c r="G9" s="74"/>
      <c r="H9" s="78"/>
      <c r="I9" s="79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72"/>
      <c r="F10" s="73"/>
      <c r="G10" s="74"/>
      <c r="H10" s="78"/>
      <c r="I10" s="79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72"/>
      <c r="F11" s="73"/>
      <c r="G11" s="74"/>
      <c r="H11" s="78"/>
      <c r="I11" s="79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72"/>
      <c r="F12" s="73"/>
      <c r="G12" s="74"/>
      <c r="H12" s="78"/>
      <c r="I12" s="79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72"/>
      <c r="F13" s="73"/>
      <c r="G13" s="74"/>
      <c r="H13" s="78"/>
      <c r="I13" s="79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72"/>
      <c r="F14" s="73"/>
      <c r="G14" s="74"/>
      <c r="H14" s="78"/>
      <c r="I14" s="79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72"/>
      <c r="F15" s="73"/>
      <c r="G15" s="74"/>
      <c r="H15" s="78"/>
      <c r="I15" s="79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72"/>
      <c r="F16" s="73"/>
      <c r="G16" s="74"/>
      <c r="H16" s="78"/>
      <c r="I16" s="79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72"/>
      <c r="F17" s="73"/>
      <c r="G17" s="74"/>
      <c r="H17" s="78"/>
      <c r="I17" s="79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72"/>
      <c r="F18" s="73"/>
      <c r="G18" s="74"/>
      <c r="H18" s="78"/>
      <c r="I18" s="79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72"/>
      <c r="F19" s="73"/>
      <c r="G19" s="74"/>
      <c r="H19" s="78"/>
      <c r="I19" s="79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72"/>
      <c r="F20" s="73"/>
      <c r="G20" s="74"/>
      <c r="H20" s="78"/>
      <c r="I20" s="79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72"/>
      <c r="F21" s="73"/>
      <c r="G21" s="74"/>
      <c r="H21" s="78"/>
      <c r="I21" s="79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72"/>
      <c r="F22" s="73"/>
      <c r="G22" s="74"/>
      <c r="H22" s="78"/>
      <c r="I22" s="79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72"/>
      <c r="F23" s="73"/>
      <c r="G23" s="74"/>
      <c r="H23" s="78"/>
      <c r="I23" s="79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72"/>
      <c r="F24" s="73"/>
      <c r="G24" s="74"/>
      <c r="H24" s="78"/>
      <c r="I24" s="79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72"/>
      <c r="F25" s="73"/>
      <c r="G25" s="74"/>
      <c r="H25" s="78"/>
      <c r="I25" s="79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72"/>
      <c r="F26" s="73"/>
      <c r="G26" s="74"/>
      <c r="H26" s="78"/>
      <c r="I26" s="79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72"/>
      <c r="F27" s="73"/>
      <c r="G27" s="74"/>
      <c r="H27" s="78"/>
      <c r="I27" s="79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72"/>
      <c r="F28" s="73"/>
      <c r="G28" s="74"/>
      <c r="H28" s="78"/>
      <c r="I28" s="79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72"/>
      <c r="F29" s="73"/>
      <c r="G29" s="74"/>
      <c r="H29" s="78"/>
      <c r="I29" s="79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72"/>
      <c r="F30" s="73"/>
      <c r="G30" s="74"/>
      <c r="H30" s="78"/>
      <c r="I30" s="79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72"/>
      <c r="F31" s="73"/>
      <c r="G31" s="74"/>
      <c r="H31" s="78"/>
      <c r="I31" s="79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72"/>
      <c r="F32" s="73"/>
      <c r="G32" s="74"/>
      <c r="H32" s="78"/>
      <c r="I32" s="79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72"/>
      <c r="F33" s="73"/>
      <c r="G33" s="74"/>
      <c r="H33" s="78"/>
      <c r="I33" s="79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72"/>
      <c r="F34" s="73"/>
      <c r="G34" s="74"/>
      <c r="H34" s="78"/>
      <c r="I34" s="79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72"/>
      <c r="F35" s="73"/>
      <c r="G35" s="74"/>
      <c r="H35" s="78"/>
      <c r="I35" s="79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72"/>
      <c r="F36" s="73"/>
      <c r="G36" s="74"/>
      <c r="H36" s="78"/>
      <c r="I36" s="79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72"/>
      <c r="F37" s="73"/>
      <c r="G37" s="74"/>
      <c r="H37" s="78"/>
      <c r="I37" s="79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72"/>
      <c r="F38" s="73"/>
      <c r="G38" s="74"/>
      <c r="H38" s="78"/>
      <c r="I38" s="79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72"/>
      <c r="F39" s="73"/>
      <c r="G39" s="74"/>
      <c r="H39" s="78"/>
      <c r="I39" s="79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72"/>
      <c r="F40" s="73"/>
      <c r="G40" s="74"/>
      <c r="H40" s="78"/>
      <c r="I40" s="79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72"/>
      <c r="F41" s="73"/>
      <c r="G41" s="74"/>
      <c r="H41" s="78"/>
      <c r="I41" s="79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72"/>
      <c r="F42" s="73"/>
      <c r="G42" s="74"/>
      <c r="H42" s="78"/>
      <c r="I42" s="79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75"/>
      <c r="F43" s="76"/>
      <c r="G43" s="77"/>
      <c r="H43" s="80"/>
      <c r="I43" s="81"/>
      <c r="J43" s="22"/>
      <c r="K43" s="23" t="str">
        <f t="shared" si="0"/>
        <v/>
      </c>
    </row>
  </sheetData>
  <autoFilter ref="C1:D43"/>
  <mergeCells count="85">
    <mergeCell ref="E42:G42"/>
    <mergeCell ref="H42:I42"/>
    <mergeCell ref="E43:G43"/>
    <mergeCell ref="H43:I43"/>
    <mergeCell ref="E39:G39"/>
    <mergeCell ref="H39:I39"/>
    <mergeCell ref="E40:G40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  <mergeCell ref="K4:K5"/>
    <mergeCell ref="E6:G6"/>
    <mergeCell ref="H6:I6"/>
    <mergeCell ref="E7:G7"/>
    <mergeCell ref="H7:I7"/>
    <mergeCell ref="E8:G8"/>
    <mergeCell ref="H8:I8"/>
    <mergeCell ref="B1:C1"/>
    <mergeCell ref="I2:J2"/>
    <mergeCell ref="A4:A5"/>
    <mergeCell ref="B4:B5"/>
    <mergeCell ref="C4:D4"/>
    <mergeCell ref="E4:G5"/>
    <mergeCell ref="H4:I5"/>
    <mergeCell ref="J4:J5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8288501-5D9B-4C6C-AA5E-E2030981B8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予備</vt:lpstr>
      <vt:lpstr>集計１</vt:lpstr>
      <vt:lpstr>集計２</vt:lpstr>
      <vt:lpstr>科目一覧</vt:lpstr>
      <vt:lpstr>使い方</vt:lpstr>
      <vt:lpstr>科目一覧!Print_Area</vt:lpstr>
      <vt:lpstr>使い方!Print_Area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勘定元帳-消耗品費</dc:title>
  <dc:creator>USER</dc:creator>
  <cp:lastModifiedBy>USER</cp:lastModifiedBy>
  <cp:lastPrinted>2003-03-24T01:31:47Z</cp:lastPrinted>
  <dcterms:created xsi:type="dcterms:W3CDTF">2014-04-12T13:53:51Z</dcterms:created>
  <dcterms:modified xsi:type="dcterms:W3CDTF">2014-04-17T12:53:29Z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TC103784979990</vt:lpwstr>
  </property>
</Properties>
</file>